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affinitywaterltd.sharepoint.com/teams/PR24ProgrammeTeam/Shared Documents/General/27 CMA Readiness/Representation writing/Representation appendices/Ofwat Aug 24 DD submission/"/>
    </mc:Choice>
  </mc:AlternateContent>
  <xr:revisionPtr revIDLastSave="0" documentId="8_{4BE2891D-B429-48D9-8370-6F0FE180DF77}" xr6:coauthVersionLast="47" xr6:coauthVersionMax="47" xr10:uidLastSave="{00000000-0000-0000-0000-000000000000}"/>
  <bookViews>
    <workbookView xWindow="-110" yWindow="-110" windowWidth="19420" windowHeight="10420" tabRatio="385" xr2:uid="{8370B920-07B9-4867-B0C6-2E331A3465EB}"/>
  </bookViews>
  <sheets>
    <sheet name="Cover" sheetId="2" r:id="rId1"/>
    <sheet name="RP1" sheetId="4" r:id="rId2"/>
    <sheet name="RP2" sheetId="5" r:id="rId3"/>
    <sheet name="RP3" sheetId="6" r:id="rId4"/>
    <sheet name="RP4" sheetId="7" r:id="rId5"/>
  </sheets>
  <definedNames>
    <definedName name="_xlnm._FilterDatabase" localSheetId="1" hidden="1">'RP1'!$B$17:$F$180</definedName>
    <definedName name="Conames">#REF!</definedName>
    <definedName name="_xlnm.Print_Area" localSheetId="1">'RP1'!$A$1:$G$180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17" i="5"/>
</calcChain>
</file>

<file path=xl/sharedStrings.xml><?xml version="1.0" encoding="utf-8"?>
<sst xmlns="http://schemas.openxmlformats.org/spreadsheetml/2006/main" count="1297" uniqueCount="530">
  <si>
    <t>Setting expectations for companies' representations on the 2024 draft determinations</t>
  </si>
  <si>
    <t>PR24 Draft determination representation table (RP1)</t>
  </si>
  <si>
    <t>Draft determination action response summary</t>
  </si>
  <si>
    <r>
      <rPr>
        <b/>
        <u/>
        <sz val="10"/>
        <color theme="1"/>
        <rFont val="Arial"/>
        <family val="2"/>
      </rPr>
      <t>Guidance:</t>
    </r>
    <r>
      <rPr>
        <sz val="10"/>
        <color theme="1"/>
        <rFont val="Arial"/>
        <family val="2"/>
      </rPr>
      <t xml:space="preserve">
In this table, companies are required to signpost evidence from their representation of how they have responded to:
All actions are listed below. 
In the interest of transparency, we expect companies to publish on their own websites their submissions to us in response to the draft determinations.
</t>
    </r>
  </si>
  <si>
    <t>DD document reference</t>
  </si>
  <si>
    <t>Document location (page number unless stated)</t>
  </si>
  <si>
    <t>Relevant to?</t>
  </si>
  <si>
    <t>Draft determination action description from document</t>
  </si>
  <si>
    <t>Water company response (insert text below)</t>
  </si>
  <si>
    <t>Affinity Water - Outcomes appendix</t>
  </si>
  <si>
    <t>Section 1.1</t>
  </si>
  <si>
    <t>Affinity Water</t>
  </si>
  <si>
    <t xml:space="preserve">We request that in response to our draft determinations Affinity Water provides updated information attributing its demand reductions to household and non-household consumption, in line with the approach set out in its performance commitments, so that a more accurate validation of enhancement benefits can be conducted. </t>
  </si>
  <si>
    <r>
      <rPr>
        <b/>
        <sz val="10"/>
        <color theme="1"/>
        <rFont val="Arial"/>
        <family val="2"/>
      </rPr>
      <t xml:space="preserve">(Updated 29 July) </t>
    </r>
    <r>
      <rPr>
        <sz val="10"/>
        <color theme="1"/>
        <rFont val="Arial"/>
        <family val="2"/>
      </rPr>
      <t>Anglian Water - Outcomes appendix</t>
    </r>
  </si>
  <si>
    <t>Section 3.2</t>
  </si>
  <si>
    <t>On its bespoke performance commitment 'Average time properties experience low pressure', Affinity Water should address our comments, and provide a definition using our definition template, including the tables and annex. The template:
https://www.ofwat.gov.uk/publication/pr24-bespoke-performance-commitment-definition-template/
.</t>
  </si>
  <si>
    <t>PR24 draft determinations: Aligning risk and return</t>
  </si>
  <si>
    <t>Section 2.8</t>
  </si>
  <si>
    <t>Affinity Water, Hafren Dyfrdwy, Northumbrian Water, Portsmouth, SES, Yorkshire Water</t>
  </si>
  <si>
    <t>Quality and ambition assessment - appendix</t>
  </si>
  <si>
    <t>Table 6</t>
  </si>
  <si>
    <t>Affinity Water, Wessex Water, Southern Water</t>
  </si>
  <si>
    <t>Provide more detail on exec pay policy</t>
  </si>
  <si>
    <t>Delivering outcomes for customers and the environment</t>
  </si>
  <si>
    <t>Section 8.1.3</t>
  </si>
  <si>
    <t>All</t>
  </si>
  <si>
    <t xml:space="preserve">We welcome compelling evidence to quantify the relationship between repairs to burst mains and leakage levels </t>
  </si>
  <si>
    <t xml:space="preserve">Section 8.18 </t>
  </si>
  <si>
    <t xml:space="preserve">We ask that companies provide us with their performance data around severe supply interruptions as part of their consultation response to our draft determinations, so that we will be able to make our final determinations. We are interested in views from stakeholders and the sector on the proposed severe water supply interruptions performance commitment, including the proposed duration of interruptions to be covered, the measurement, ODI rate, as well as risk protection measures.
</t>
  </si>
  <si>
    <t>We welcome companies' views on our proposal to amend the cost sharing rate for 2024-25</t>
  </si>
  <si>
    <t>We seek companies' views on our proposed approach to apply the RCV midnight adjustments on 31 March 2025 as opposed to 1 April 2025</t>
  </si>
  <si>
    <t>PR24 draft determinations: Accounting for Past Delivery</t>
  </si>
  <si>
    <r>
      <rPr>
        <sz val="11"/>
        <color rgb="FF0070C0"/>
        <rFont val="Arial"/>
        <family val="2"/>
      </rPr>
      <t xml:space="preserve">Our approach to late delivery payments associated with end of period performance commitments: </t>
    </r>
    <r>
      <rPr>
        <sz val="11"/>
        <color rgb="FF000000"/>
        <rFont val="Arial"/>
        <family val="2"/>
      </rPr>
      <t>Companies' submissions should be clear on progress on their end of period performance commitments and provide explicit third-party assurance on the elements that may not be delivered at all, the elements that may be delivered late and the expected delivery date(s) of the late elements. This should include assurance of the payments that would be associated with both non delivery and late delivery separately. 
Once we have reviewed this information we may update, remove or add additional price control deliverables for other performance commitments, if we consider it appropriate in light of the information companies provide.</t>
    </r>
  </si>
  <si>
    <t>Section 6.5</t>
  </si>
  <si>
    <t>Do you agree with the proposal to apply a financial adjustment to payments where companies fail to submit required reporting and assurance information on time?  </t>
  </si>
  <si>
    <t>Are there any risks or issues associated with applying financial adjustments where companies fail to submit required reporting and assurance information on time, which we should be aware of? </t>
  </si>
  <si>
    <t>Section 6.2</t>
  </si>
  <si>
    <t>Are there any risks or issues associated with extending the timeframe for making in-period determinations which we should be aware of?  </t>
  </si>
  <si>
    <t>Section 6.4</t>
  </si>
  <si>
    <t>Do you agree that, where companies have improved their reporting methodology, we will reconcile any changes together at the end of the price review period?  </t>
  </si>
  <si>
    <t xml:space="preserve">Section 8.9.1
 </t>
  </si>
  <si>
    <t>Do you agree that the importance given to the Customer Service measure (CMeX) is correct in relation the other performance commitments? </t>
  </si>
  <si>
    <t>Section 8.23</t>
  </si>
  <si>
    <t>The delivery profile of water and wastewater greenhouse gas emission reductions from 2024-25 to 2029-30 is assumed to be a linear profile for Draft Determinations. We invite companies to respond with convincing and sufficient evidence to support an alternative profile</t>
  </si>
  <si>
    <t>Expenditure allowances - Enhancement Cost Modelling Appendix</t>
  </si>
  <si>
    <t>Question 2.1) Do you agree with our decision to use OLS to estimate our scheme level enhancement models?</t>
  </si>
  <si>
    <t>Question 2.2) Do you agree with our decision to exclude outliers based on a Cook's distance threshold of 4 / N?</t>
  </si>
  <si>
    <t>Question 2.3) Do you agree with our approach to setting an efficient enhancement expenditure allowance for outlier schemes?</t>
  </si>
  <si>
    <t>Question 2.4) Do you agree with our decision to apply the PR19 log-bias adjustment to address log-bias (where relevant)?</t>
  </si>
  <si>
    <t>Question 2.5) Do you agree with our decision to set the efficiency benchmark at the company level instead of scheme level?</t>
  </si>
  <si>
    <t>Question 7.1) Do you agree with our approach to assessing supply interconnector enhancement costs?</t>
  </si>
  <si>
    <t>Question 9.1) Do you agree with our approach to assessing new meter installation and meter upgrade costs?</t>
  </si>
  <si>
    <t>Question 9.2) Do you agree with our decision to assess smart infrastructure costs within the meter installation and meter upgrades models?</t>
  </si>
  <si>
    <t>Question 10.1) Do you agree that the number of lead communication pipes replaced or relined is the key factor that explains differences in efficient costs?</t>
  </si>
  <si>
    <t>Question 10.2) Do you agree with our approach to triangulating between the median unit cost and an econometric model?</t>
  </si>
  <si>
    <t xml:space="preserve">We welcome views on other model estimation methods we could consider using to estimate scheme level econometric models given that we have multiple schemes for each company but no time dimension. </t>
  </si>
  <si>
    <t>We welcome views on the approach to setting the efficiency benchmark in our scheme level enhancement cost assessment.</t>
  </si>
  <si>
    <r>
      <t xml:space="preserve">Consultation under sections 12A and 13 of the Water Industry Act 1991 on proposed modifications to Condition B: Charges of 16 water companies' licences </t>
    </r>
    <r>
      <rPr>
        <b/>
        <sz val="10"/>
        <color theme="1"/>
        <rFont val="Arial"/>
        <family val="2"/>
      </rPr>
      <t>The deadline for this consultation is 22 Aug</t>
    </r>
  </si>
  <si>
    <r>
      <rPr>
        <sz val="11"/>
        <color theme="1"/>
        <rFont val="Arial"/>
        <family val="2"/>
      </rPr>
      <t xml:space="preserve">Do you have any representations on, or objections to, the proposed modifications to Condition B: Charges for the 16 largest water companies? </t>
    </r>
    <r>
      <rPr>
        <sz val="8"/>
        <color theme="1"/>
        <rFont val="Arial"/>
        <family val="2"/>
      </rPr>
      <t> </t>
    </r>
  </si>
  <si>
    <t>If we needed to delay final determinations to January 2025, what are your views on the implications we have identified and how we could mitigate them?</t>
  </si>
  <si>
    <t>For the non-household market, what measures could Ofwat or retailers take to allow them to revise retail prices from April 2025 and communicate changes to customers ahead of April 2025?</t>
  </si>
  <si>
    <t>PR24 draft determinations: Accounting for past delivery</t>
  </si>
  <si>
    <t>Page 30</t>
  </si>
  <si>
    <t>Proposal to apply the RCV Midnight adjustment on 31 March 2025.</t>
  </si>
  <si>
    <t>Page 20</t>
  </si>
  <si>
    <t>Proposal to cap cost sharing rates for 2024-25</t>
  </si>
  <si>
    <t>Expenditure allowances</t>
  </si>
  <si>
    <t xml:space="preserve">Overall, we consider our residential retail expenditure allowances may not be sufficiently stretching because of these concerns. We will give this issue further thought for our final determinations, and we welcome comments on how to address this issue in response to our draft determinations. </t>
  </si>
  <si>
    <t>For draft determinations, we have calculated the mains replacement median unit cost based on business plan data and query responses, which is £292 per metre. We used the median unit cost due to the small sample of available unit cost data in business plans and in response to queries. We have since issued a further query to companies to request further information that we will consider for final determinations. Once we assess responses, we will also consider whether to move to an upper quartile benchmark to align with the catch-up efficiency benchmark applied to modelled base costs. We welcome views on this in response to our draft determinations.</t>
  </si>
  <si>
    <t>We are introducing a mains replacement price control deliverable (PCD) for all water companies to ensure the sector prioritises asset health over the 2025-30 period and replaces the water mains it is funded to deliver. The PCD will cover mains replacements funded through base allowances, including any additional mains replacement funded through the cost adjustment and enhancement. We are also proposing to apply a time incentive to the delivery of mains renewals. For draft determinations, we have applied a flat profile of renewals across the period for each company, based on the rates reported in Table 6 above. We welcome companies to submit a reprofile for consideration at final determination. See 'PR24 draft determinations: Expenditure allowances – Price control deliverables appendix' for more details.</t>
  </si>
  <si>
    <t>For final determinations, we will also consider alternative approaches to calculating the unit cost of replacement. For example, using the meter replacement expenditure data reported by companies in their annual performance reports. We welcome views on this and any alternative approaches.</t>
  </si>
  <si>
    <t>In-the-round, we have decided to set a more conservative frontier shift efficiency challenge of 1% per year for draft determinations, and welcome views from stakeholders on whether we should apply a stretching challenge at final determinations.</t>
  </si>
  <si>
    <t>We welcome stakeholder views on the application of lower cost sharing rates to enhancement expenditure in response to our draft determinations.</t>
  </si>
  <si>
    <t xml:space="preserve">We considered whether a higher rate based on WACC plus run-off rate (Option 2) would be more appropriate. Run-off rates vary by company and controls. However, we could use a simplified approach that applies a standard uplift to the WACC to reflect the run-off rate. This would result in an underperformance rate of around 8% of the protected totex.  This approach would provide a stronger incentive for companies to deliver on time. But it could increase risks to companies (particularly if delivery challenges materialise). This is a finely balanced decision and so we are interested in views on this option. In particular we would welcome additional evidence on relative risk impacts. For draft determination we have used option 1 to inform our proposed PCDs but we will review this for final determination based on evidence on whether this provides sufficient inventive for timely delivery. </t>
  </si>
  <si>
    <t xml:space="preserve">Alternatively, we could set an output band (say +/-20%) within which we would not apply either underperformance or outperformance payments. This would mitigate the risks for companies and customers but would dampen the incentives for timely delivery within the output band. We are keen to explore this alternative approach further and welcome stakeholder views on this alternative approach. </t>
  </si>
  <si>
    <t>Section 2.1</t>
  </si>
  <si>
    <t>Do you agree with our overall approach to the assessment of the balance of risk and return?  If not please indicate where you provide evidence in support of your response.</t>
  </si>
  <si>
    <t>Section 2.2</t>
  </si>
  <si>
    <t>Do you agree with the introduction of a cost aggregate sharing mechanism? If not please indicate where you provide evidence in support of your response.</t>
  </si>
  <si>
    <t>Section 2.4.1</t>
  </si>
  <si>
    <t>Do you agree with the proposed cost of equity? If not please indicate where you provide evidence in support of your response.</t>
  </si>
  <si>
    <t>Section 2.4.2</t>
  </si>
  <si>
    <t>Do you agree with the proposed cost of debt? If not please indicate where you provide evidence in support of your response.</t>
  </si>
  <si>
    <t>Section 4.3</t>
  </si>
  <si>
    <t>Do you agree with the proposed notional gearing? If not please indicate where you provide evidence in support of your response.</t>
  </si>
  <si>
    <t>Section 2.5</t>
  </si>
  <si>
    <t>Do you agree with the approach taken to PAYG and RCV run-off? If not please indicate where you provide evidence in support of your response.</t>
  </si>
  <si>
    <t>Section 2.6</t>
  </si>
  <si>
    <t>Do you agree with the overall approach taken in our assessment of financeability? If not please indicate where you provide evidence in support of your response.</t>
  </si>
  <si>
    <t>Section 2.7</t>
  </si>
  <si>
    <t>Do you agree with the approach taken to the calculation of tax? If not please indicate where you provide evidence in support of your response</t>
  </si>
  <si>
    <t>Do you consider further steps should be taken to mitigate the impacts on customer bills (for example through further intervention on RCV run-off or the allocation of revenue reconciliation adjustments to RCV)? If you have a proposal, please set this out.</t>
  </si>
  <si>
    <t>Do you agree that we need to consider further actions to mitigate the impacts on customers of poor financial resilience, for example the proposals on gearing? If not please indicate where you provide evidence in support of your response.</t>
  </si>
  <si>
    <t>Do you agree with the proposal to provide funding for the net efficient costs of a company raising equity through a new stock market listing? If not please indicate where you provide evidence in support of your response.</t>
  </si>
  <si>
    <t>Section 2.9</t>
  </si>
  <si>
    <t>Do you agree with the proposed 'Delayed Delivery Cashflow Mechanism'? If not please indicate where you provide evidence in support of your response</t>
  </si>
  <si>
    <t>Do you agree that we should not amended RCV run-off rates for post 2025 RCV as a result of any changes to totex allowances for enhancement. If you consider that RCV run-off rates for post-2025 RCV are no longer appropriate for the mix of investment in draft determinations, please indicate where you have provided evidence to support updated RCV run-off rates.</t>
  </si>
  <si>
    <t>Do you agree with the interventions to RCV run-off rates to assist affordability for customers? If not, please indicate where you provide evidence in support of your response.</t>
  </si>
  <si>
    <t>Section 7.3</t>
  </si>
  <si>
    <t>Severn Trent Water, SES Water and Affinity Water</t>
  </si>
  <si>
    <t>While a number of companies must consider their dividend policies further in response to our quality and ambition assessment, we expect these three companies to clarify their proposed base dividend yields in response to our draft determinations.</t>
  </si>
  <si>
    <r>
      <t xml:space="preserve">(Updated 29 July) </t>
    </r>
    <r>
      <rPr>
        <sz val="10"/>
        <color theme="1"/>
        <rFont val="Arial"/>
        <family val="2"/>
      </rPr>
      <t xml:space="preserve">PR24 draft determinations: Aligning risk and return </t>
    </r>
  </si>
  <si>
    <t>Section 7.4</t>
  </si>
  <si>
    <t xml:space="preserve">We welcome views on our proposal to not apply the gearing outperformance sharing mechanism (GOSM) as part of the PR19 reconciliation process or for the 2025-30 period. </t>
  </si>
  <si>
    <t>Section 2</t>
  </si>
  <si>
    <t>Do you agree with the proposed approach to profiling revenue? If not please provide evidence in support of your response.</t>
  </si>
  <si>
    <t>PR24 draft determinations: Ofwat comments on cost of debt report submitted by Water UK</t>
  </si>
  <si>
    <t>Page 4</t>
  </si>
  <si>
    <t>Do you agree that the additional complexity of adopting a model similar to the one produced by KPMG and the increased data burden to populate the model is not warranted?</t>
  </si>
  <si>
    <t>Do you agree that index linked cross checks should be used as a cross check for the upper limit of our allowance to avoid significant inefficiencies that customers should not be required to pay for?</t>
  </si>
  <si>
    <t>Do you agree that we should adjust the cost of debt model to accrete the principal debt balance of indexed linked embedded debt over the 2025-30 period?</t>
  </si>
  <si>
    <t>Do you agree that we should adjust the cost of debt model to allow bespoke effective interest rates to be entered for indexed-linked debt instruments not issued at par value and have varying principal debt balance?</t>
  </si>
  <si>
    <r>
      <rPr>
        <b/>
        <sz val="10"/>
        <color theme="1"/>
        <rFont val="Arial"/>
        <family val="2"/>
      </rPr>
      <t>(Updated 29 July)</t>
    </r>
    <r>
      <rPr>
        <sz val="10"/>
        <color theme="1"/>
        <rFont val="Arial"/>
        <family val="2"/>
      </rPr>
      <t xml:space="preserve"> Affinity Water - Outcomes appendix</t>
    </r>
  </si>
  <si>
    <t>Anglian Water</t>
  </si>
  <si>
    <t>On its bespoke performance commitment 'Lower carbon concrete assets', Anglian Water should address our comments, and provide a definition using our definition template, including the tables and annex. The template: https://www.ofwat.gov.uk/publication/pr24-bespoke-performance-commitment-definition-template/.</t>
  </si>
  <si>
    <t>ODI performance model 2024-25</t>
  </si>
  <si>
    <t>Override_Additional info sheet</t>
  </si>
  <si>
    <r>
      <rPr>
        <sz val="11"/>
        <color rgb="FF0070C0"/>
        <rFont val="Arial"/>
        <family val="2"/>
      </rPr>
      <t>PR19ANH_38 Smart metering delivery</t>
    </r>
    <r>
      <rPr>
        <sz val="11"/>
        <color theme="1"/>
        <rFont val="Arial"/>
        <family val="2"/>
      </rPr>
      <t>: We expect the company to report this performance commitment in line with the definition in its 2023-24 annual performance report and in its revised PR24 business plan tables due to be submitted alongside draft determination responses. We will review this information and intervene if necessary as part of our review for final determination.</t>
    </r>
  </si>
  <si>
    <r>
      <rPr>
        <sz val="11"/>
        <color rgb="FF0070C0"/>
        <rFont val="Arial"/>
        <family val="2"/>
      </rPr>
      <t>ANH_39 Internal interconnection delivery:</t>
    </r>
    <r>
      <rPr>
        <sz val="11"/>
        <color rgb="FF000000"/>
        <rFont val="Arial"/>
        <family val="2"/>
      </rPr>
      <t xml:space="preserve"> For our final determination, we will consider any additional information provided by Anglian Water in its draft determination consultation response. The company's draft determination consultation response for this performance commitment should be supported by external assurance. This should include assurance (where the company wishes this to count towards this performance commitment) that any alternative schemes or additional capacity benefit at existing schemes meet the requirements of this performance commitment and are in customers' interests. We may update the underperformance payment and price control deliverable accordingly for our final determination.</t>
    </r>
  </si>
  <si>
    <t>Anglian Water, Affinity Water, Hafren Dyfrdwy, Northumbrian Water, Portsmouth, SES Water, United Utilities, Yorkshire Water</t>
  </si>
  <si>
    <t>Request if the company would like its QAA reward as revenue (as opposed to an adjustment to RCV)</t>
  </si>
  <si>
    <t>Section 8.15</t>
  </si>
  <si>
    <t>Anglian Water, Dŵr Cymru, Northumbrian Water, Severn Trent Water, South West Water, Southern Water, Thames Water, Wessex Water , United Utilities and Yorkshire Water</t>
  </si>
  <si>
    <t xml:space="preserve">We recognise that 27 additional designations of new bathing waters have been made by Defra on 13 May 2024 and two additional designations of new bathing waters were confirmed by the Welsh Government by 20 June 2024. We do not have forecast classifications for these new sites. Any site which was recently designated in 2024 has therefore not been included in the PCL setting at draft determination. However, as these sites have been designated before the start of the 2025-30 period, we will include them in PCL setting at final determination. We therefore require companies to submit forecast classifications for these new sites, updating any information previously submitted as necessary.  Severn Trent Water previously had no designated bathing waters so has not been included in the PCL setting at draft determination but will be included at final determination. </t>
  </si>
  <si>
    <t>Anglian Water, Dŵr Cymru, Northumbrian Water, South West Water, Southern Water, Thames Water, Wessex Water , United Utilities and Yorkshire Water</t>
  </si>
  <si>
    <t xml:space="preserve">We expect companies to review the identified lists of designated bathing water sites and our proposed interventions. We request that they accept these interventions or provide sufficient and convincing evidence to support an alternative approach at an individual bathing water level.  </t>
  </si>
  <si>
    <t>Section 8.1.2</t>
  </si>
  <si>
    <t>Dŵr Cymru</t>
  </si>
  <si>
    <t>Dŵr Cymru - Outcomes appendix</t>
  </si>
  <si>
    <t>Section 1.2</t>
  </si>
  <si>
    <t xml:space="preserve">Dŵr Cymru </t>
  </si>
  <si>
    <t>We ask that Dŵr Cymru provides forecast classifications for the two newly designated sites, the Warren, Hay-on-Wye and Nefyn Beach. The two newly designated sites are listed with orange highlighting at the bottom of the company specific data tabs in the model, [insert hyperlink 'Performance commitment model - Bathing water quality'].</t>
  </si>
  <si>
    <t>Dŵr Cymru - Outcomes appendix/Hafren Dyfrdwy - Outcomes appendix</t>
  </si>
  <si>
    <t>Dŵr Cymru and Hafren Dyfrdwy</t>
  </si>
  <si>
    <t xml:space="preserve">Further evidence to show how the '60% of storm overflows causing no or very low harm to the environment by 2030' will be delivered </t>
  </si>
  <si>
    <t>We also ask water companies whose areas are wholly or mainly in Wales to indicate their acceptance or otherwise of the proposed modifications by this date.</t>
  </si>
  <si>
    <t>Hafren Dyfrdwy</t>
  </si>
  <si>
    <r>
      <rPr>
        <b/>
        <sz val="10"/>
        <color theme="1"/>
        <rFont val="Arial"/>
        <family val="2"/>
      </rPr>
      <t>(Updated 29 July)</t>
    </r>
    <r>
      <rPr>
        <sz val="10"/>
        <color theme="1"/>
        <rFont val="Arial"/>
        <family val="2"/>
      </rPr>
      <t xml:space="preserve"> Hafren Dyfrdwy – Outcomes appendix</t>
    </r>
  </si>
  <si>
    <t xml:space="preserve">Hafren Dyfrdwy </t>
  </si>
  <si>
    <t>On its bespoke performance commitment 'Number of lead pipes replaced', Hafren Dyfrdwy should address our comments, and provide a definition using our definition template, including the tables and annex. The template: https://www.ofwat.gov.uk/publication/pr24-bespoke-performance-commitment-definition-template/.</t>
  </si>
  <si>
    <t>Hafren Dyfrdwy, Northumbrian Water, Severn Trent Water, South West Water, Thames Water, Yorkshire Water, South Staffs Water, SES Water</t>
  </si>
  <si>
    <t>Address deficiencies in exec pay policy</t>
  </si>
  <si>
    <t>Northumbrian Water - Outcomes appendix</t>
  </si>
  <si>
    <t>Northumbrian Water</t>
  </si>
  <si>
    <t>Company provides updated information attributing demand reductions between its two regions</t>
  </si>
  <si>
    <r>
      <rPr>
        <sz val="11"/>
        <color rgb="FF0070C0"/>
        <rFont val="Arial"/>
        <family val="2"/>
      </rPr>
      <t>PR19NES_BES24 Delivery of water resilience enhanced programme:</t>
    </r>
    <r>
      <rPr>
        <sz val="11"/>
        <color theme="1"/>
        <rFont val="Arial"/>
        <family val="2"/>
      </rPr>
      <t xml:space="preserve"> In sheet BES24 Costs verification, we have included our assessments of the PR19 final determination / the Competition and Markets Authority's cost allowance for these schemes disaggregated from regional milestones to individual schemes. We would welcome the company's view on these cost assessments, supported by appropriate evidence including external assurance, should it consider that different costs allocations are appropriate for the schemes included in the tables in Appendix 1.</t>
    </r>
  </si>
  <si>
    <r>
      <rPr>
        <sz val="11"/>
        <color rgb="FF0070C0"/>
        <rFont val="Arial"/>
        <family val="2"/>
      </rPr>
      <t>PR19NES_BES24 Delivery of water resilience enhanced programme</t>
    </r>
    <r>
      <rPr>
        <sz val="11"/>
        <color rgb="FF000000"/>
        <rFont val="Arial"/>
        <family val="2"/>
      </rPr>
      <t>: When reporting against this performance commitment in its draft determination consultation response, the company should report on the basis of the performance commitment defined in the PR19 final determination, as redetermined by the Competition and Markets Authority redetermination, and taking into account the clarifications set out here. The company should also obtain external assurance over its reporting on this basis.
In summary, the company should report its performance on the following basis:
•	Using success criteria to determine if each scheme has been completed based on full completion of the respective milestones (not on customer benefit) as this is an outputs based performance commitment; 
•	Calculating the measurement of performance by breaking milestones down to an individual scheme basis contributing to program level allowances, instead of by regional milestones;
•	Not including any scheme substitution or alternative solutions. There are no provisions for this in the performance commitment definition as this is an outputs based performance commitment meaning that delivery is assessed against the 2019 business plan defined outputs; 
•	For non-delivery using the ODI rate, as redetermined by the Competition and Markets Authority, of £0.369 million per unit to be used on a % completion scheme basis; and
•	For late delivery, clearly reporting the schemes which are forecast to be delivered late and the number of months delivery is expected to be late on each of these schemes. We will then create a price control deliverable with a time incentive rate for late delivery (calculated as per footnote 7) and a non-delivery rate for non-delivery (£0.369 million per unit in 2022-23 prices). As stated above, any underperformance payments for late delivery would not apply until PR29.</t>
    </r>
  </si>
  <si>
    <t xml:space="preserve">We request that in response to our draft determinations, Northumbrian Water provides updated information attributing its PCC demand reductions between its two regions, northern and Essex and Suffolk, so that a more accurate validation of enhancement benefits can be conducted. </t>
  </si>
  <si>
    <t>Portsmouth Water - Outcomes appendix</t>
  </si>
  <si>
    <t>Portsmouth Water</t>
  </si>
  <si>
    <t>The company has not clearly assigned reductions between household consumption and non-household consumption. We request that in response to our draft determinations that the company provides updated information attributing these demand reductions to household and non-household consumption so that a more accurate validation of enhancement benefits can be conducted</t>
  </si>
  <si>
    <t xml:space="preserve">We request that in response to our draft determinations, Portsmouth Water provides updated information that attributes these demand reductions to household and non-household consumption, in line with the approach set out in its performance commitments, so that we can validate enhancement benefits more accurately. </t>
  </si>
  <si>
    <r>
      <rPr>
        <b/>
        <sz val="10"/>
        <color theme="1"/>
        <rFont val="Arial"/>
        <family val="2"/>
      </rPr>
      <t>(Updated 29 July)</t>
    </r>
    <r>
      <rPr>
        <sz val="10"/>
        <color theme="1"/>
        <rFont val="Arial"/>
        <family val="2"/>
      </rPr>
      <t xml:space="preserve"> Severn Trent Water– Outcomes appendix</t>
    </r>
  </si>
  <si>
    <t>Severn Trent Water</t>
  </si>
  <si>
    <t>On its bespoke performance commitment ' Capital carbon', Severn Trent Water should address our comments, and provide a definition using our definition template, including the tables and annex. The template: https://www.ofwat.gov.uk/publication/pr24-bespoke-performance-commitment-definition-template/</t>
  </si>
  <si>
    <t>Severn Trent Water - Outcomes appendix</t>
  </si>
  <si>
    <t>We ask that Severn Trent Water provides forecast classifications for the three newly designated bathing water  sites. The newly designated sites are listed with orange highlighting at the bottom of the company specific data tabs in the model, [insert hyperlink 'Performance commitment model - Bathing water quality'].</t>
  </si>
  <si>
    <t>Quality and ambition assessment summary</t>
  </si>
  <si>
    <t>19&amp;20</t>
  </si>
  <si>
    <t>South East Water</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</si>
  <si>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As part of this, the company should clearly set out the links between enhancement investment and benefits for key performance commitments including water supply interruptions and unplanned outage and a credible plan for how they will be delivered. </t>
  </si>
  <si>
    <t xml:space="preserve">The company should propose improved levels of stretch from enhancement expenditure in relation to meeting government targets for water companies, in particular around supply resilience. </t>
  </si>
  <si>
    <t>The company should improve its ambition on enhancing affordability, for example by improving proposals on shareholder contributions to social tariffs, hardship funds and debt matching schemes, or innovative tariffs.</t>
  </si>
  <si>
    <t>The company should provide additional Board assurance, supported by a financial resilience plan and investor support, where appropriate, to demonstrate how it will maintain financial resilience in the control period and beyond in the context of our draft determinations.</t>
  </si>
  <si>
    <r>
      <rPr>
        <sz val="11"/>
        <color rgb="FF0070C0"/>
        <rFont val="Arial"/>
        <family val="2"/>
      </rPr>
      <t>South East Water PR19SEW_L.3 Voids – business properties</t>
    </r>
    <r>
      <rPr>
        <sz val="11"/>
        <color theme="1"/>
        <rFont val="Arial"/>
        <family val="2"/>
      </rPr>
      <t>: We have requested that the company provides further information by 15 July 2024 in its annual performance report, specifically:
•	evidence to support the impact of COVID-19 on this performance commitment for all years of the 2020-25 reporting period;
•	evidence to support the impact of COVID-19 on the ongoing economic climate; and
•	third party assurance to support its intervention request.
 We will consider this further information as part of our final determination.</t>
    </r>
  </si>
  <si>
    <t xml:space="preserve">South East Water, Southern Water and Thames Water </t>
  </si>
  <si>
    <t xml:space="preserve">A proposal to cap the cost overspend sharing rates to 60% for those companies with cost sharing rates that exceed 60% in 2024-25. 
To be implemented through an adjustment to the totex reconciliation model by applying the PR19 cost sharing rate for outturn vs allowed expenditure in years 1-4 of the price control, and the capped sharing rate would apply to the comparison of outturn vs allowed costs in year 5 of the control. 
</t>
  </si>
  <si>
    <t>South East Water, Southern Water, Thames Water, Wessex Water</t>
  </si>
  <si>
    <t>Request if the company would like its QAA penalty as revenue (as opposed to an adjustment to the RCV)</t>
  </si>
  <si>
    <t>Please provide additional board assurance, accompanied by financial resilience plans, with evidence of investor support, where relevant, to demonstrate how you will maintain financial resilience in 2025-30 and beyond in the context of the draft determinations. See the 'PR24 draft determinations: Aligning risk and return appendix' and the company specific 'Quality and ambition assessment appendix' for further details.</t>
  </si>
  <si>
    <t>South Staffs Water - Outcomes appendix</t>
  </si>
  <si>
    <t>South Staffs Water</t>
  </si>
  <si>
    <t xml:space="preserve">To assign water efficiency and metering reductions to the South Staffordshire and Cambridge regions we have attributed reductions in demand across the two regions in proportion to their respective populations. We request that in response to our draft determinations South Staffordshire Water provides updated information attributing these demand reductions between the two regions so that a more accurate validation of enhancement benefits can be conducted. </t>
  </si>
  <si>
    <t xml:space="preserve">In PR24 business plans, companies were asked to submit plans for water efficiency and metering at the company level. To assign water efficiency and metering reductions to the South Staffordshire and Cambridge regions we have attributed reductions in demand across the two regions in proportion to their respective populations. 
We request that in response to our draft determinations South Staffs Water provides updated information attributing these demand reductions between the two regions so that a more accurate validation of enhancement benefits can be conducted. </t>
  </si>
  <si>
    <r>
      <rPr>
        <b/>
        <sz val="10"/>
        <color theme="1"/>
        <rFont val="Arial"/>
        <family val="2"/>
      </rPr>
      <t>(Updated 29 July)</t>
    </r>
    <r>
      <rPr>
        <sz val="10"/>
        <color theme="1"/>
        <rFont val="Arial"/>
        <family val="2"/>
      </rPr>
      <t xml:space="preserve"> South West Water – Outcomes appendix</t>
    </r>
  </si>
  <si>
    <t>South West Water</t>
  </si>
  <si>
    <t>On its bespoke performance commitment 'Embodied greenhouse gas emissions', South West Water should address our comments, and provide a definition using our definition template, including the tables and annex. The template: https://www.ofwat.gov.uk/publication/pr24-bespoke-performance-commitment-definition-template/</t>
  </si>
  <si>
    <t>Southern Water</t>
  </si>
  <si>
    <t xml:space="preserve">The company should provide a delivery action plan setting out the detailed measures it will take to address the challenges to deliver its full statutory requirements. This should set how the company is planning to deliver all investment included in the plan, including that in the delivery mechanism, in the 2025-2030 period. The company should provide Board assurance that its plan is deliverable on this basis. The company should also agree to more detailed monitoring arrangements on its delivery action plan and delivery plan. </t>
  </si>
  <si>
    <r>
      <rPr>
        <sz val="11"/>
        <color rgb="FF0070C0"/>
        <rFont val="Arial"/>
        <family val="2"/>
      </rPr>
      <t>Southern Water PR19SRN_WN13 Long term supply demand schemes</t>
    </r>
    <r>
      <rPr>
        <sz val="11"/>
        <color theme="1"/>
        <rFont val="Arial"/>
        <family val="2"/>
      </rPr>
      <t>: Southern Water needs to provide sufficient and convincing evidence, in its draft determination consultation response, that the 'Lewes Road' scheme, and the additional 6.2 megalitres per day for the 'Utilise full existing transfer capacity' and 'East Woodhay water supply works' schemes, provide the full planned benefit that was intended in those water resource zones in the development of this performance commitment at PR19. For our final determination, we will consider this evidence when deciding whether to accept the additional megalitres per day as counting towards the 182.5 megalitres per day of benefit set out at PR19. We may update the underperformance payment and price control deliverable accordingly.</t>
    </r>
  </si>
  <si>
    <r>
      <rPr>
        <b/>
        <sz val="10"/>
        <color theme="1"/>
        <rFont val="Arial"/>
        <family val="2"/>
      </rPr>
      <t xml:space="preserve">(Updated 29 July) </t>
    </r>
    <r>
      <rPr>
        <sz val="10"/>
        <color theme="1"/>
        <rFont val="Arial"/>
        <family val="2"/>
      </rPr>
      <t>Thames Water – Outcomes appendix</t>
    </r>
  </si>
  <si>
    <t>Thames Water</t>
  </si>
  <si>
    <t>On its bespoke performance commitment 'Streetworks collaboration', Thames Water should address our comments, and provide a definition using our definition template, including the tables and annex. The template: https://www.ofwat.gov.uk/publication/pr24-bespoke-performance-commitment-definition-template/</t>
  </si>
  <si>
    <t xml:space="preserve">The link to the Collaboration manual (v.0) is broken. Please provide a soft copy of this. </t>
  </si>
  <si>
    <t>The company should accept our approach to the draft determination allowed return or provide compelling evidence for an alternative approach.</t>
  </si>
  <si>
    <t xml:space="preserve">The company should provide additional Board assurance, supported by a financial resilience plan and investor support, where appropriate, to demonstrate how it will maintain financial resilience in the control period and beyond in the context of our draft determinations. </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</si>
  <si>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t>
  </si>
  <si>
    <t>The company should propose improved levels of stretch from enhancement expenditure in relation to meeting government targets for water companies, in particular around leakage and supply resilience levels.</t>
  </si>
  <si>
    <t>In response to our draft determinations, we seek further compelling evidence from these three companies if they want to deliver a performance level different to the 20 spills level we have proposed.  Applies to Wessex Water, Thames Water and Yorkshire Water regarding the 2025 storm overflows performance commitment  level in relation to our 20 spills target and the companies proposal to deliver a higher level.</t>
  </si>
  <si>
    <t>Thames Water - Outcomes appendix</t>
  </si>
  <si>
    <t>Section 1.3</t>
  </si>
  <si>
    <t>We expect Thames Water to propose a more ambitious leakage reduction and explain how this targets baseline deficits across all its water resource zones. These proposals should align with its final WRMP. If the company does not adjust its ambition or provide sufficient and convincing evidence to explain why this is not possible, we will intervene to set a more stretching performance commitment level for 2029-30 at final determination.</t>
  </si>
  <si>
    <t>Price control deliverables appendix</t>
  </si>
  <si>
    <t>Section 3</t>
  </si>
  <si>
    <t>To avoid further deterioration of its mains assets, Thames Water should use its base allowance to carry out a mix of mains replacements across its entire operating area. As stated above, these replacements should not just focus on lowest cost, but should be driven by the need to replace the main (eg due to high burst rate). Thames Water should deliver 54% of its base funded mains replacements in its London operating area, defined as mains located within Greater London. This is consistent with the proportion of the company's total mains length that is located in the London area. We welcome views from the company on this proposal.</t>
  </si>
  <si>
    <t>United Utilities - Outcomes appendix</t>
  </si>
  <si>
    <t>United Utilities</t>
  </si>
  <si>
    <t>Three of the five newly designated bathing water sites within the area covered by United Utilities have the location 'Coniston' in their site name, therefore we are unable currently to determine which site the previously provided potential bathing water site forecasts apply to. We ask that United Utilities reviews this and resubmits forecast classifications for all of the newly designated sites. The newly designated sites are listed with orange highlighting at the bottom of the company specific data tabs in the 'Performance commitment model – Bathing water quality'.</t>
  </si>
  <si>
    <r>
      <rPr>
        <b/>
        <sz val="10"/>
        <color theme="1"/>
        <rFont val="Arial"/>
        <family val="2"/>
      </rPr>
      <t>(Updated 29 July)</t>
    </r>
    <r>
      <rPr>
        <sz val="10"/>
        <color theme="1"/>
        <rFont val="Arial"/>
        <family val="2"/>
      </rPr>
      <t xml:space="preserve"> United Utilities Water - Outcomes appendix</t>
    </r>
  </si>
  <si>
    <t>United Utilities Water</t>
  </si>
  <si>
    <t>On its bespoke performance commitment 'Embodied greenhouse gas emissions', United Utilities Water should address our comments, and provide a definition using our definition template, including the tables and annex. The template: https://www.ofwat.gov.uk/publication/pr24-bespoke-performance-commitment-definition-template/</t>
  </si>
  <si>
    <t>Section 3.3</t>
  </si>
  <si>
    <t>On its bespoke performance commitment 'Wonderful Windermere', United Utilities Water should address our comments, and provide a definition using our definition template, including the tables and annex. The template: https://www.ofwat.gov.uk/publication/pr24-bespoke-performance-commitment-definition-template/</t>
  </si>
  <si>
    <t>Water and sewerage companies</t>
  </si>
  <si>
    <t>Question 3.1) Do you agree with our approach to assessing grey and grey-hybrid storage storm overflow enhancement costs?</t>
  </si>
  <si>
    <t>Question 4.1) Do you agree with our approach to assessing phosphorus removal enhancement costs?</t>
  </si>
  <si>
    <t>Question 4.2) Do you agree with our approach to addressing the implementation issues associated with modelling phosphorus removal enhancement costs?</t>
  </si>
  <si>
    <t>Question 5.1) Do you agree with our approach to identifying overlap with base costs so that customers do not pay for non-compliance with existing permits?</t>
  </si>
  <si>
    <t>Question 5.2) Do you agree with the models we have selected to explain differences in efficient growth at STWs enhancement costs?</t>
  </si>
  <si>
    <t>Question 5.3) Do you agree with our approach to adjusting modelled allowances to account for costs incurred outside of the 2025-30 period?</t>
  </si>
  <si>
    <t>Question 5.4) Do you agree with our approach to adjusting allowance to account for past under-delivery?</t>
  </si>
  <si>
    <t>Question 6.1) Do you agree with our approach to setting efficient IED secondary containment, tank covering and other IED cost allowances?</t>
  </si>
  <si>
    <t>Question 8.1) Do you agree with our approach to assessing sanitary parameters enhancement costs?</t>
  </si>
  <si>
    <t>Question 8.2) Do you agree with our approach to addressing the implementation issues associated with modelling sanitary parameters enhancement costs?</t>
  </si>
  <si>
    <t>We welcome views on the use of design PE as a volume driver in response to draft determinations.</t>
  </si>
  <si>
    <t>We welcome views on how best to address these implementation issues for final determinations.</t>
  </si>
  <si>
    <t xml:space="preserve">Four alternative sludge treatment projects have been funded through the Innovation Fund. We welcome further Innovation Fund submissions in this area going forward. </t>
  </si>
  <si>
    <t>Section 4</t>
  </si>
  <si>
    <t xml:space="preserve">We welcome views on further assumptions that should be defined in order to ensure consistency, such as whether the default assessment should be based on offline tanks; whether there is a need to define when tanks should begin to drain down or define return pump rates, as we are aware that these could significantly influence storage volume. </t>
  </si>
  <si>
    <t>Section 9</t>
  </si>
  <si>
    <t>As the WINEP/NEP completion date is at the end of 2025-2030 period, we are not proposing to set a profile for this PCD, but we welcome the company profiling of expenditure and delivery over the regulatory period.</t>
  </si>
  <si>
    <t>As the WINEP/NEP completion date is at the end of 2025-2030 period, we are not proposing to set a profile for this PCD, but we welcome the company profiling expenditure and delivery over the PR24 period.</t>
  </si>
  <si>
    <t>Wessex Water</t>
  </si>
  <si>
    <t xml:space="preserve">The company should provide Board assurance that its plan is deliverable. If the company considers that it requires a delivery mechanism to make its plan deliverable, it should propose a mechanism alongside a delivery action plan and a commitment to accept increased monitoring on its delivery plan and delivery action plan. </t>
  </si>
  <si>
    <t>The company should accept our approach to the draft determination allowed return, or provide compelling evidence that an alternative approach is [more appropriate/required] along with evidence to assess the magnitude of allowed return under the proposed alternative approach.</t>
  </si>
  <si>
    <t>The company should submit an updated long-term delivery strategy consistent with our guidelines.</t>
  </si>
  <si>
    <t xml:space="preserve">The company should review the drivers for its cost gap (across base and enhancement expenditure) and determine what is causing inefficiencies or reasons for company specific factors. It should revisit the scale and efficiency of its cost requests or provide significantly improved evidence to demonstrate why the cost requests are needed, efficient and reasonable.  </t>
  </si>
  <si>
    <t>The company should propose improved levels of stretch from enhancement expenditure in relation to meeting government targets for water companies, in particular around leakage and per capita consumption.</t>
  </si>
  <si>
    <t>Wessex Water - Outcomes appendix</t>
  </si>
  <si>
    <t xml:space="preserve">We request that in response to our draft determinations Wessex Water provides updated information attributing its demand reductions to household and non-household consumption, in line with the approach set out in its performance commitments, so that a more accurate validation of enhancement benefits can be conducted. </t>
  </si>
  <si>
    <t>Yorkshire Water</t>
  </si>
  <si>
    <t>Yorkshire Water - Outcomes appendix</t>
  </si>
  <si>
    <t>In response to our draft determinations, we expect Yorkshire Water to provide more ambitious proposals for reducing storm overflow spills. We expect the company to review its ambition in comparison to other English companies. These revised proposals will need to be supported by assurance that the proposed targets are consistent with it operating a clean and well-maintained system. If the company considers it cannot deliver a level of 20 average spills per overflow it will need to provide compelling evidence to justify its lower level of ambition compared to other English companies. It will need to explain why this level of reduction cannot be delivered through operational and maintenance interventions and its enhancement programme.</t>
  </si>
  <si>
    <r>
      <rPr>
        <b/>
        <sz val="10"/>
        <color rgb="FF000000"/>
        <rFont val="Arial"/>
        <family val="2"/>
      </rPr>
      <t>(Updated 8 August)</t>
    </r>
    <r>
      <rPr>
        <sz val="10"/>
        <color rgb="FF000000"/>
        <rFont val="Arial"/>
        <family val="2"/>
      </rPr>
      <t xml:space="preserve"> Expenditure allowances</t>
    </r>
  </si>
  <si>
    <t>For enhancement expenditure, we propose to introduce an ex-post true-up for MPE costs between CPIH and new infrastructure construction output prices published by the ONS.168 Five companies proposed an ex-post RPE true-up for MPE costs in PR24 business plans. The true-up will provide some protection to water companies if there is tightness in the infrastructure supply chain that would otherwise inhibit the delivery of the ambitious PR24 enhancement programme. Applying an ex-post true-up is not without risk. It transfers risk from companies who have some ability to control MPE prices to customers, and the new infrastructure construction output price index is not a perfect index as it based on road and bridge construction rather than wider infrastructure projects. We seek views from companies on our proposal, and whether the true-up should apply with a deadband so that it is only applied if the magnitude of the associated ex-post adjustment is above a certain threshold.</t>
  </si>
  <si>
    <t>We also received a late cost adjustment claim submission from Southern Water related to economies of scale in water treatment. We have not assessed this cost adjustment claim for draft determinations. But we have recently published it on our website for other companies to comment on in draft determination responses</t>
  </si>
  <si>
    <t>We will hold companies to account for delivery of supporting net zero infrastructure with the cost adjustment through four actions...Requiring all companies to set out how they intend to use the cost adjustment in response to our draft determinations.</t>
  </si>
  <si>
    <t>We understand both the Environment Agency and Natural Resources Wales are planning to reissue companies' WINEP/NEP. We expect water companies to reflect any required changes to their plans in their response to draft determinations. We will reflect any changes in the final determinations...We will reflect any variations formally agreed by DEFRA and the Environment Agency or Welsh Government and Natural Resources Wales in our final determinations and ask companies to reflect any formally confirmed changes in their draft determination response.</t>
  </si>
  <si>
    <t>Welsh companies</t>
  </si>
  <si>
    <t>We expect Welsh companies to provide a more ambitious proposal for the spill reduction from base and enhancement expenditure in response to our draft determination. See the outcomes chapter for further details</t>
  </si>
  <si>
    <t>For bathing waters specifically, we recognise that designations of new bathing waters were made by Defra and Welsh Government in May 2024, and that these new designations may not be reflected in all companies' WINEP/NEPs issued by the Environment Agency or National Resources Wales in September 2023. We ask companies that they include costed plans to meet new designations reflected in their WINEP/NEP in response to the draft determination so we can consider proposed expenditure for final determination.</t>
  </si>
  <si>
    <t>Given a large supply programme we would expect companies to find efficiencies in delivery. We may consider applying a further efficiency challenge which stretches companies beyond median unit costs for the final determinations. This will depend on updated data, further analysis and evidence provided by companies in representations.</t>
  </si>
  <si>
    <t>To do so, Thames Water should look to deliver more supply options than planned (potentially bringing some forward) and revise headroom allowances which also de-risks the need for additional investment should alternative futures develop. This additional funding for water supply only offsets the company's planned resilience deterioration and still may not address resilience risks to customers and environment in the short (&lt;5 years) and medium term (5-10 years). The company should consider further interventions that can be delivered over the next 10 years in its final WRMP and PR24 representations.</t>
  </si>
  <si>
    <t xml:space="preserve">[In relation to the climate change resilience uplift] Companies must set out what schemes they will deliver for the additional uplift funding in their representations. This should include details of the schemes and why these have been prioritised. If companies do not present suitable schemes with clear deliverables for the uplift allowance it will be removed from allowances at final determination. </t>
  </si>
  <si>
    <t>Given the increased risks and cyber resilience requirements for water services, we expect all companies to manage their cyber maturity across all areas of their business, including wastewater and retail services. This includes risks to cyber resilience from the use of third parties. When responding to draft determinations, we expect companies to provide independent evidence of current and future (2030) cyber maturity across each area of their business (water, wastewater and retail)142. Background evidence on the relevant cyber maturity framework should also be provided. We will revisit this issue for final determinations</t>
  </si>
  <si>
    <t>[in relation to the asset improvement gated allowance - We expect Thames Water to begin to submit proposals for investment in its draft determination response to enable it to start to deliver work and improvements from 2025</t>
  </si>
  <si>
    <t>We have concerns that some companies may have reported their retail costs in nominal prices rather than in 2022-23 prices in their business plan table submissions. While this does not impact our view of allowances (as these are independent of company forecasts), it will impact the size of the reported cost gap between our retail allowances and companies' business plan proposals. We ask all companies to resubmit their retail costs forecasts in 2022-23 prices in response to our draft determinations</t>
  </si>
  <si>
    <t>We propose 6% allowance to ensure the allowance is sufficient for good development of schemes. This is because the large enhancement schemes are generally much smaller than the strategic resource options in RAPID, and so the proportion of development costs is likely to be higher. We will undertake further work on the proportion of development funding likely to be required and intend to revisit this assumption for final determinations.</t>
  </si>
  <si>
    <t>All companies with large scheme gated allowances</t>
  </si>
  <si>
    <t>If a company considers the gate deadlines cannot be achieved for certain schemes, we expect the company to provide compelling evidence in representations and propose an alternative timeline. We would then consider including the scheme in a separate process that could be run to conclude in 2027.</t>
  </si>
  <si>
    <t>WASCs</t>
  </si>
  <si>
    <t>[In relation to the proposed notified item for bioresources.] We propose that this notified item does not cover costs in relation to compliance with the existing legal requirements in the Farming Rules for Water (FRfW). It is our understanding that the resilience of the biosolids supply chain to agriculture is included in the PR24 WINEP for the 2025-30 period (intending to address FRfW compliance). We are proposing to introduce cost sharing for bioresources to share the residual cost risk between companies and customers. We are open to further representation from companies on this item before we make our final determinations.</t>
  </si>
  <si>
    <t>We have intervened in exceptional cases where our view of efficient expenditure was more than 20% higher than the amount the company requested in its business plan. In these cases, we capped the allowance at 120% of the company's business plan proposal. 
We did not apply the cap at a granular cost assessment level (eg each enhancement area) as there can be synergies and trade-offs between different cost areas. We invite feedback on our capping approach in response to our draft determinations and we will review our approach to capping at final determinations.</t>
  </si>
  <si>
    <t>Our allowance requires, as part of its draft determination response, Thames Water to clearly set out and document its strategy such that it will allow them to comply with the gated process detailed in this document</t>
  </si>
  <si>
    <t>. In addition to this we expect Thames Water to submit an Asset Improvement allowance strategy document, where it will outline the areas of the investments it intends to include as part of its future submission for this gated allowance and an overview of the timelines for when it will submit them for Gate 0 approval. This strategy document must also include how Thames Water will ensure that all future requested investments under this gated allowance are clearly aligned with its asset management strategy</t>
  </si>
  <si>
    <t>Thames Water need to provide, as part of its draft determination response, an initial tranche of workstreams that have passed through Gate 0 and Gate 1 for inclusion in the Final Determination. All other workstreams must pass through Gate 0 to an agreed programme during the price control period as set out in Thames Water's strategy document</t>
  </si>
  <si>
    <t>We expect Thames Water to include in its response to the draft determination, Gate 0 submissions for several of its workstreams and we expect at least one of these to be passed to Gate 1 by final determination</t>
  </si>
  <si>
    <t>KEY</t>
  </si>
  <si>
    <t>Inputs cells</t>
  </si>
  <si>
    <t>Calculated cells</t>
  </si>
  <si>
    <t>Copied cells</t>
  </si>
  <si>
    <t>PR24 Draft determination representation table (RP2)</t>
  </si>
  <si>
    <t>Evidence summary for cost assessment purposes</t>
  </si>
  <si>
    <r>
      <rPr>
        <b/>
        <u/>
        <sz val="10"/>
        <color theme="1"/>
        <rFont val="Arial"/>
        <family val="2"/>
      </rPr>
      <t>Guidance:</t>
    </r>
    <r>
      <rPr>
        <sz val="10"/>
        <color theme="1"/>
        <rFont val="Arial"/>
        <family val="2"/>
      </rPr>
      <t xml:space="preserve">
In this table, companies are advised to provide and signpost further evidence:
</t>
    </r>
    <r>
      <rPr>
        <sz val="10"/>
        <color theme="1"/>
        <rFont val="Wingdings"/>
        <charset val="2"/>
      </rPr>
      <t>l</t>
    </r>
    <r>
      <rPr>
        <sz val="10"/>
        <color theme="1"/>
        <rFont val="Arial"/>
        <family val="2"/>
      </rPr>
      <t xml:space="preserve"> in support of their existing costs;
</t>
    </r>
    <r>
      <rPr>
        <sz val="10"/>
        <color theme="1"/>
        <rFont val="Wingdings"/>
        <charset val="2"/>
      </rPr>
      <t>l</t>
    </r>
    <r>
      <rPr>
        <sz val="10"/>
        <color theme="1"/>
        <rFont val="Arial"/>
        <family val="2"/>
      </rPr>
      <t xml:space="preserve"> of where their costs have changed;
</t>
    </r>
    <r>
      <rPr>
        <sz val="10"/>
        <color theme="1"/>
        <rFont val="Wingdings"/>
        <charset val="2"/>
      </rPr>
      <t>l</t>
    </r>
    <r>
      <rPr>
        <sz val="10"/>
        <color theme="1"/>
        <rFont val="Arial"/>
        <family val="2"/>
      </rPr>
      <t xml:space="preserve"> in support of the cost variance </t>
    </r>
    <r>
      <rPr>
        <sz val="10"/>
        <color theme="8"/>
        <rFont val="Franklin Gothic Demi"/>
        <family val="2"/>
      </rPr>
      <t xml:space="preserve">relative to the draft determination </t>
    </r>
    <r>
      <rPr>
        <sz val="10"/>
        <rFont val="Arial"/>
        <family val="2"/>
      </rPr>
      <t>i.e. how much do their costs need to change by compared to the draft determination.</t>
    </r>
    <r>
      <rPr>
        <sz val="10"/>
        <color theme="1"/>
        <rFont val="Arial"/>
        <family val="2"/>
      </rPr>
      <t xml:space="preserve">
Companies should indicate clearly in </t>
    </r>
    <r>
      <rPr>
        <sz val="10"/>
        <color rgb="FFFF0000"/>
        <rFont val="Arial"/>
        <family val="2"/>
      </rPr>
      <t>red formatting</t>
    </r>
    <r>
      <rPr>
        <sz val="10"/>
        <color theme="1"/>
        <rFont val="Arial"/>
        <family val="2"/>
      </rPr>
      <t xml:space="preserve"> what those changes are when compared to 2 October 2024 submission.
This information will allow us to identify where there are remaining gaps between our view and company views of costs. In addition this information will allow us to come to a view of a company’s final cost submission, for use in the calculation of cost sharing rates. If a company has not changed its view on costs in response to our draft determination then it should clearly state that this is the case. If the company agrees with our view of costs, it should clearly state this is the case. If a company does not include any lines in this table then we will assume that no gap remains with our view on costs.</t>
    </r>
  </si>
  <si>
    <t>Reference</t>
  </si>
  <si>
    <t>Area</t>
  </si>
  <si>
    <t>Draft determination allowance (£m)</t>
  </si>
  <si>
    <t>Company view of the final determination (£m)</t>
  </si>
  <si>
    <t>Variance (£m)</t>
  </si>
  <si>
    <t>Price control(s) affected</t>
  </si>
  <si>
    <t>Business plan table(s) affected</t>
  </si>
  <si>
    <t>Item reference(s)</t>
  </si>
  <si>
    <t>Signpost to representation evidence</t>
  </si>
  <si>
    <t>XXX.DD.CA1</t>
  </si>
  <si>
    <t xml:space="preserve">e.g. Base costs / Enhancement line / Name of cost adjustment claim / Name of enhancement deep dive
</t>
  </si>
  <si>
    <t>Water resources, Water network plus, Wastewater network plus, Bioresources, Residential retail, Business retail, Dummy control</t>
  </si>
  <si>
    <t>Table number, line number and line description</t>
  </si>
  <si>
    <t>Document name, page and paragraph references</t>
  </si>
  <si>
    <t/>
  </si>
  <si>
    <t>PR24 Draft determination representation table (RP3)</t>
  </si>
  <si>
    <t>Redactions</t>
  </si>
  <si>
    <r>
      <rPr>
        <b/>
        <u/>
        <sz val="10"/>
        <color theme="1"/>
        <rFont val="Arial"/>
        <family val="2"/>
      </rPr>
      <t>Guidance:</t>
    </r>
    <r>
      <rPr>
        <u/>
        <sz val="10"/>
        <color theme="1"/>
        <rFont val="Arial"/>
        <family val="2"/>
      </rPr>
      <t xml:space="preserve">
</t>
    </r>
    <r>
      <rPr>
        <sz val="10"/>
        <color theme="1"/>
        <rFont val="Arial"/>
        <family val="2"/>
      </rPr>
      <t>In this table, companies are invited to highlight the documents and sections in its representations that should be redacted from our published documents at final determinations.  W</t>
    </r>
    <r>
      <rPr>
        <b/>
        <sz val="10"/>
        <color theme="1"/>
        <rFont val="Arial"/>
        <family val="2"/>
      </rPr>
      <t xml:space="preserve">e expect redactions to be kept to the minimum necessary and require clear, robust reasons that are specific to the information concerned as well as any prejudice that you think may be caused by the disclosure. 
</t>
    </r>
    <r>
      <rPr>
        <sz val="10"/>
        <color theme="1"/>
        <rFont val="Arial"/>
        <family val="2"/>
      </rPr>
      <t>This should include:
1) a list of the individual documents that you have redacted in whole or in part. 
2) Where a document has been redacted in part companies to set out what specific sections of the document have been redacted. 
3) Whether redacting a whole document or section, provide clear reasons for the redaction.</t>
    </r>
  </si>
  <si>
    <t>Document name</t>
  </si>
  <si>
    <t>Section/line/page within document</t>
  </si>
  <si>
    <t>What is the redaction?</t>
  </si>
  <si>
    <t>PR24 Draft determination representation table (RP4)</t>
  </si>
  <si>
    <r>
      <t xml:space="preserve">Others issues summary </t>
    </r>
    <r>
      <rPr>
        <sz val="14"/>
        <color rgb="FFFF0000"/>
        <rFont val="Franklin Gothic Demi"/>
        <family val="2"/>
      </rPr>
      <t>(except cost assessment)</t>
    </r>
  </si>
  <si>
    <r>
      <rPr>
        <b/>
        <u/>
        <sz val="10"/>
        <color theme="1"/>
        <rFont val="Arial"/>
        <family val="2"/>
      </rPr>
      <t>Guidance:</t>
    </r>
    <r>
      <rPr>
        <u/>
        <sz val="10"/>
        <color theme="1"/>
        <rFont val="Arial"/>
        <family val="2"/>
      </rPr>
      <t xml:space="preserve">
</t>
    </r>
    <r>
      <rPr>
        <sz val="10"/>
        <color theme="1"/>
        <rFont val="Arial"/>
        <family val="2"/>
      </rPr>
      <t xml:space="preserve">In this table, companies are invited to provide and signpost evidence of where they have identified:
</t>
    </r>
    <r>
      <rPr>
        <sz val="10"/>
        <color theme="1"/>
        <rFont val="Wingdings"/>
        <charset val="2"/>
      </rPr>
      <t>l</t>
    </r>
    <r>
      <rPr>
        <sz val="10"/>
        <color theme="1"/>
        <rFont val="Arial"/>
        <family val="2"/>
      </rPr>
      <t xml:space="preserve"> new issues that they consider need to be addressed for the final determination (all areas except cost assessment);
</t>
    </r>
    <r>
      <rPr>
        <sz val="10"/>
        <color theme="1"/>
        <rFont val="Wingdings"/>
        <charset val="2"/>
      </rPr>
      <t>l</t>
    </r>
    <r>
      <rPr>
        <sz val="10"/>
        <color theme="1"/>
        <rFont val="Arial"/>
        <family val="2"/>
      </rPr>
      <t xml:space="preserve"> actions that they consider need to be completed for the final determination e.g. errors or inconsistencies in Ofwat assessments.
This table should </t>
    </r>
    <r>
      <rPr>
        <sz val="10"/>
        <color rgb="FF4472C4"/>
        <rFont val="Franklin Gothic Demi"/>
        <family val="2"/>
      </rPr>
      <t>not</t>
    </r>
    <r>
      <rPr>
        <sz val="10"/>
        <color theme="1"/>
        <rFont val="Arial"/>
        <family val="2"/>
      </rPr>
      <t xml:space="preserve"> include issues </t>
    </r>
    <r>
      <rPr>
        <sz val="10"/>
        <rFont val="Arial"/>
        <family val="2"/>
      </rPr>
      <t>related</t>
    </r>
    <r>
      <rPr>
        <b/>
        <sz val="10"/>
        <color theme="1"/>
        <rFont val="Arial"/>
        <family val="2"/>
      </rPr>
      <t xml:space="preserve"> </t>
    </r>
    <r>
      <rPr>
        <sz val="10"/>
        <color theme="1"/>
        <rFont val="Arial"/>
        <family val="2"/>
      </rPr>
      <t>to an existing action. Items related to existing actions should be listed in table RP1.</t>
    </r>
  </si>
  <si>
    <t>New issue reference</t>
  </si>
  <si>
    <t>New issue or action identified by the company</t>
  </si>
  <si>
    <t>Proposed change to the draft determination</t>
  </si>
  <si>
    <t xml:space="preserve">Signpost to representation evidence </t>
  </si>
  <si>
    <t>Page 16</t>
  </si>
  <si>
    <t>Unless a company requests otherwise in its representation, we will apply its reward or penalty as an adjustment to the RCV rather than revenue.</t>
  </si>
  <si>
    <r>
      <rPr>
        <b/>
        <sz val="10"/>
        <color theme="1"/>
        <rFont val="Arial"/>
        <family val="2"/>
      </rPr>
      <t>(Updated 8 August)</t>
    </r>
    <r>
      <rPr>
        <sz val="10"/>
        <color theme="1"/>
        <rFont val="Arial"/>
        <family val="2"/>
      </rPr>
      <t xml:space="preserve"> PR24 draft determinations: Quality and ambition assessment summary</t>
    </r>
  </si>
  <si>
    <r>
      <rPr>
        <b/>
        <sz val="10"/>
        <color theme="1"/>
        <rFont val="Arial"/>
        <family val="2"/>
      </rPr>
      <t xml:space="preserve">(Updated 8 August) </t>
    </r>
    <r>
      <rPr>
        <sz val="10"/>
        <color theme="1"/>
        <rFont val="Arial"/>
        <family val="2"/>
      </rPr>
      <t>PR24 draft determinations: Aligning risk and return</t>
    </r>
  </si>
  <si>
    <r>
      <rPr>
        <b/>
        <sz val="10"/>
        <color theme="1"/>
        <rFont val="Arial"/>
        <family val="2"/>
      </rPr>
      <t>(Updated 8 August)</t>
    </r>
    <r>
      <rPr>
        <sz val="10"/>
        <color theme="1"/>
        <rFont val="Arial"/>
        <family val="2"/>
      </rPr>
      <t xml:space="preserve"> United Utilities Water - Outcomes appendix</t>
    </r>
  </si>
  <si>
    <r>
      <rPr>
        <b/>
        <sz val="10"/>
        <color theme="1"/>
        <rFont val="Arial"/>
        <family val="2"/>
      </rPr>
      <t>(Updated 8 August)</t>
    </r>
    <r>
      <rPr>
        <sz val="10"/>
        <color theme="1"/>
        <rFont val="Arial"/>
        <family val="2"/>
      </rPr>
      <t xml:space="preserve"> Expenditure allowances</t>
    </r>
  </si>
  <si>
    <r>
      <rPr>
        <b/>
        <sz val="10"/>
        <color theme="1"/>
        <rFont val="Arial"/>
        <family val="2"/>
      </rPr>
      <t>(Updated 8 August)</t>
    </r>
    <r>
      <rPr>
        <sz val="10"/>
        <color theme="1"/>
        <rFont val="Arial"/>
        <family val="2"/>
      </rPr>
      <t xml:space="preserve"> Thames Water asset improvement gated allowance</t>
    </r>
  </si>
  <si>
    <r>
      <rPr>
        <b/>
        <sz val="10"/>
        <color theme="1"/>
        <rFont val="Arial"/>
        <family val="2"/>
      </rPr>
      <t>(Updated 8 August)</t>
    </r>
    <r>
      <rPr>
        <sz val="10"/>
        <color theme="1"/>
        <rFont val="Arial"/>
        <family val="2"/>
      </rPr>
      <t>Thames Water asset improvement gated allowance</t>
    </r>
  </si>
  <si>
    <r>
      <rPr>
        <b/>
        <sz val="10"/>
        <color theme="1"/>
        <rFont val="Arial"/>
        <family val="2"/>
      </rPr>
      <t>(Updated 8 August</t>
    </r>
    <r>
      <rPr>
        <sz val="10"/>
        <color theme="1"/>
        <rFont val="Arial"/>
        <family val="2"/>
      </rPr>
      <t>) Expenditure allowances</t>
    </r>
  </si>
  <si>
    <t>AFW141 Cyber maturity</t>
  </si>
  <si>
    <t>Entire document</t>
  </si>
  <si>
    <t>We have redacted the entire document</t>
  </si>
  <si>
    <t xml:space="preserve">We redact the whole document as it contains sensitive information regarding our cyber maturity which should not be shared for security reasons as highlighted in the letter from Marcus Rink, DWI, on 30 October 2023.  </t>
  </si>
  <si>
    <t>AFW150 Security sensitive maps</t>
  </si>
  <si>
    <t>Provide reasons for the redaction.  
Whether redacting a whole document or section, provide clear, robust reasons that are specific to the information concerned as well as any prejudice that you think may be caused by the disclosure.  Please do not only enter only 'Commercially sensitive or Confidential'.</t>
  </si>
  <si>
    <t>AFW141</t>
  </si>
  <si>
    <t>AFW150</t>
  </si>
  <si>
    <t xml:space="preserve">Enhancement costs/Net Zero/AFW_EV/Process emission schemes 
</t>
  </si>
  <si>
    <t>Water resources, Water network plus</t>
  </si>
  <si>
    <t>CW3.127/CW9.124/CW13.181/CW14.181 - Greenhouse gas reduction (net zero); enhancement water capex
CW3.128/CW9.125/CW13.182/CW14.182 - Greenhouse gas reduction (net zero); enhancement water opex
CW21.1 /CW19.1 Water - net zero enhancement schemes
CW15.435 - Greenhouse gas reduction (net zero); operational greenhouse gas emissions (water)
CW16.435 - Greenhouse gas reduction (net zero); operational greenhouse gas emissions (water)</t>
  </si>
  <si>
    <t>Water resources</t>
  </si>
  <si>
    <t>CW3.1/CW9.1/CW13.1/CW14.1 - Biodiversity and conservation; (WINEP/NEP) water capex
CW3.2/CW9.2/CW13.2/CW14.2 - Biodiversity and conservation; (WINEP/NEP) water opex</t>
  </si>
  <si>
    <t>CW3.10/CW9.10/CW13.10/CW14.10 - Invasive Non Native Species; (WINEP/NEP) water capex                                                                                       CW3.11/CW9.11/CW13.11/CW14.11 - Invasive Non Native Species; (WINEP/NEP) water opex</t>
  </si>
  <si>
    <t>CW3.31/CW9.31/CW13.31/CW14.31 - Investigations; (WINEP/NEP) - survey, monitoring or simple modelling water capex</t>
  </si>
  <si>
    <t>CW3.8/CW9.8/CW13.8/CW14.8 - Eels/fish passes; (WINEP/NEP) water opex</t>
  </si>
  <si>
    <t>CW3.34/CW9.34/CW13.34/CW14.34 - Investigations; (WINEP/NEP) - multiple surveys, and/or monitoring locations, and/or complex modelling water capex                                                                               RES1.37 - Total number of investigations; (WINEP/NEP) multiple surveys, and/or monitoring locations, and/or complex modelling water</t>
  </si>
  <si>
    <t>CW3.14/CW9.14/CW13.14/CW14.14 - Drinking Water Protected Areas; (WINEP/NEP) water opex</t>
  </si>
  <si>
    <t>CW3.17/CW9.17/CW13.17/CW14.17 - Water Framework Directive; (WINEP/NEP) water opex</t>
  </si>
  <si>
    <t>Water network plus</t>
  </si>
  <si>
    <t>CW3.16/CW9.16/CW13.16/CW14.16 - Water Framework Directive; (WINEP/NEP) water capex</t>
  </si>
  <si>
    <t>Enhancement costs/Supply-demand balance/HS2-Non SESRO/Supply Interconnectors</t>
  </si>
  <si>
    <t>CW3.41/CW9.41/CW13.41/CW14.41 - Supply-side improvements delivering benefits in 2025-2030; SDB capex                                                                         CW3.42/CW9.42/CW13.42/CW14.42 - Supply-side improvements delivering benefits in 2025-2030; SDB opex</t>
  </si>
  <si>
    <t>Enhancement costs/Supply-demand balance/SESRO/SROs</t>
  </si>
  <si>
    <t xml:space="preserve">CW3.56/CW9.127/CW13.185/CW14.185 - Strategic regional resource solutions; SDB capex
CW8.2 - SESRO 150mm3
</t>
  </si>
  <si>
    <t>Enhancement costs/Supply-demand balance/GUC/SROs</t>
  </si>
  <si>
    <t xml:space="preserve">CW3.56/CW9.127/CW13.185/CW14.185 - Strategic regional resource solutions; SDB capex
CW8.1 - GUC Option3
</t>
  </si>
  <si>
    <t>Enhancement costs/Supply-demand balance/T2AT/SROs</t>
  </si>
  <si>
    <t>CW3.56/CW9.127/CW13.185/CW14.185 - Strategic regional resource solutions; SDB capex
CW8.3 - T2AT Transfer stage 1</t>
  </si>
  <si>
    <t>Enhancement costs/Supply-demand balance/Tappington South/SROs</t>
  </si>
  <si>
    <t>CW3.41/CW9.41/CW13.41/CW14.41 - Supply-side improvements delivering benefits in 2025-2030; SDB capex    CW3.42 - Supply-side improvements delivering benefits in 2025-2030; SDB opex
CW15.134 - Supply-side improvements delivering benefits in 2025-30; Supply Capacity (Ml/d)
CW16.134 - Supply-side improvements delivering benefits in 2025-30; Supply Capacity (Ml/d)</t>
  </si>
  <si>
    <t>Enhancement costs/Supply-demand balance/Minworth/SROs</t>
  </si>
  <si>
    <t>CW3.56/CW9.127/CW13.185/CW14.185 - Strategic regional resource solutions; SDB capex</t>
  </si>
  <si>
    <t>Enhancement costs/Supply-demand balance/Behaviour Change &amp; Smart Metering Enabled Demand Reductions/Demand Management</t>
  </si>
  <si>
    <t>CW3.45/CW9.45/CW13.45/CW14.45 - Demand-side improvements delivering benefits in 2025-2030 (excl leakage and metering); SDB opex
CW8.13 - Save our Streams</t>
  </si>
  <si>
    <t>Enhancement costs/Metering/Smart Metering/Metering</t>
  </si>
  <si>
    <t xml:space="preserve">CW3.62/CW9.59/CW13.59/CW14.59 - New meters requested by existing customers (optants); metering totex                                                                             CW3.65/CW9.62/CW13.62/CW14.62 - New meters introduced by companies for existing customers; metering totex                                                      CW3.68/CW9.65/CW13.65/CW14.65 - New meters for existing customers - business; metering totex                                                                                             CW3.74/CW9.71/CW13.71/CW14.71 - Replacement of existing basic meters with AMI meters for residential customers; metering totex                                       CW3.77/CW9.74/CW13.74/CW14.74 - Replacement of existing AMR meters with AMI meters for residential customers; metering totex                                                                                         CW3.83/CW9.80/CW13.80/CW14.80 - Replacement of existing basic meters with AMI meters for business customers; metering totex                                                                                        CW3.86/CW9.83/CW13.83/CW14.83 - Replacement of existing AMR meters with AMI meters for business customers; metering totex                                                      CW3.89/CW9.86/CW13.86/CW14.86 - Smart meter infrastructure; metering totex   
CW8.5 - NH Water efficiency      
CW8.6 - Household efficiency                                    </t>
  </si>
  <si>
    <t>Enhancement costs/Supply-demand balance/Egham to Harefield/Supply Interconnectors</t>
  </si>
  <si>
    <t>CW3.50/CW9.50/CW13.69/CW14.69 - Interconnectors delivering benefits in 2025-2030; SDB capex                                                                                   CW3.51/CW9.51//CW13.70/CW14.70 - Interconnectors delivering benefits in 2025-2030; SDB opex
CW8.11 - Egham to Iver 22 Mld</t>
  </si>
  <si>
    <t>Enhancement costs/Supply-demand balance/Increase DO /Supply Interconnectors</t>
  </si>
  <si>
    <t>CW3.50/CW9.50/CW13.69/CW14.69 - Interconnectors delivering benefits in 2025-2030; SDB capex                                                                                   CW3.51/CW9.51//CW13.70/CW14.70 - Interconnectors delivering benefits in 2025-2030; SDB opex
CW8.12 - Increase DO Egham/Chertsey/Walton 
CW5.1 - Total installed power capacity of potable water pumping stations
CW5.19- Number of potable water pumping stations that re-pump water already within the treated water distribution system</t>
  </si>
  <si>
    <t>Enhancement costs/Supply-demand balance/Hadham Mills (20ML) &amp; Hills (10ML) cells /Resilience Interconnectors</t>
  </si>
  <si>
    <t>CW3.118/CW9.118/CW13.165/CW14.165 - Resilience; enhancement water capex</t>
  </si>
  <si>
    <t>Enhancement costs/Resilience/Network Calming /Resilience</t>
  </si>
  <si>
    <t>CW3.118/CW3.118/CW9.118/CW13.165/CW14.165 - Resilience; enhancement water capex                                                               CW3.119/CW9.119/CW13.166/CW14.166 - Resilience; enhancement water opex
CW15.401 - Resilience; Leakage
CW15.402 - Resilience; Water supply interruptions
CW15.405 - Resilience; Mains repairs
CW16. 401 - Resilience; Leakage
CW16.402 - Resilience; Water supply interruptions
CW16.405 - Resilience; Mains repairs</t>
  </si>
  <si>
    <t>Enhancement costs/Resilience/Flood Alleviation /Resilience</t>
  </si>
  <si>
    <t>CW3.118/CW9.118/CW13.165/CW14.165 - Resilience; enhancement water capex                                                               CW3.119/CW9.119/CW13.166/CW14.166 - Resilience; enhancement water opex</t>
  </si>
  <si>
    <t>Enhancement costs/Resilience/Single Points of Failure /Resilience</t>
  </si>
  <si>
    <t xml:space="preserve">CW3.118/CW9.118/CW13.165/CW14.165 - Resilience; enhancement water capex    </t>
  </si>
  <si>
    <t>Enhancement costs/SEMD/Physical Security /Resilience</t>
  </si>
  <si>
    <t xml:space="preserve">CW3.121/CW9.121/CWCW13.169 - Security - SEMD; enhancement water capex                                                   </t>
  </si>
  <si>
    <t>Enhancement costs/SEMD/Emergency Planning /Security</t>
  </si>
  <si>
    <t xml:space="preserve">CW3.122/CW9.122/CW13.170/CW14.170 - Security - SEMD; enhancement water opex     </t>
  </si>
  <si>
    <t>Enhancement costs/SEMD/Cyber /Cyber</t>
  </si>
  <si>
    <t xml:space="preserve">CW3.124/CW9.124/CW13.173/CW14.173 - Security - Cyber; enhancement water capex                              </t>
  </si>
  <si>
    <t xml:space="preserve">CW3.106/CW9.106/CW13.137/CW14.137 - Lead communication pipes replaced or relined; enhancement capex                                                                 CW3.109/CW9.109/CW13.141/CW14.141 - External lead supply pipes replaced or relined; enhancement capex                                                          CW3.112/CW9.112/CW13.145/CW14.145 - Internal lead supply pipes replaced or relined; enhancement capex                                                                    CW6.23 - Total length of lead communication pipes replaced or relined                                                                                      CW6.25 - Total length of external lead supply pipes replaced or relined </t>
  </si>
  <si>
    <t>CW3.97/CW9.97/CW13.153/CW14.153 - Addressing raw water quality deterioration (grey solutions); enhancement capex                                                                 CW3.98/CW9.98/CW13.154/CW14.154 - Addressing raw water quality deterioration (grey solutions); enhancement opex
CW4.44 -Peak week production capacity having enhancement expenditure for green solutions improvements to address raw water quality deterioration 
CW4.47 -Number of treatment works requiring remedial action because of raw water deterioration
CW4.13 - CW4.26 - various</t>
  </si>
  <si>
    <t>Enhancement costs/Water quality/Egham/Raw Water Deterioration</t>
  </si>
  <si>
    <t>CW3.97/CW9.97/CW13.153/CW14.153 - Addressing raw water quality deterioration (grey solutions); enhancement capex                                                                 CW3.98/CW9.98/CW13.154/CW14.154 - Addressing raw water quality deterioration (grey solutions); enhancement opex
CW4.44 -Peak week production capacity having enhancement expenditure for green solutions improvements to address raw water quality deterioration
CW4.47 -Number of treatment works requiring remedial action because of raw water deterioration
CW4.13 - CW4.26 - various</t>
  </si>
  <si>
    <t>Enhancement costs/Water quality/PFAS - Wheathampstead/Raw Water Deterioration</t>
  </si>
  <si>
    <t>Enhancement costs/Water quality/PFAS - Bowring &amp; Baldock Road/Raw Water Deterioration</t>
  </si>
  <si>
    <t>Enhancement costs/Water quality/PFAS - Blackford/Raw Water Deterioration</t>
  </si>
  <si>
    <t>CW3.97/CW9.97/CW13.153/CW14.153 - Addressing raw water quality deterioration (grey solutions); enhancement capex                                                                 CW3.98/CW9.98/CW13.154/CW14.154 - Addressing raw water quality deterioration (grey solutions); enhancement opex 
CW4.44 -Peak week production capacity having enhancement expenditure for green solutions improvements to address raw water quality deterioration
CW4.47 -Number of treatment works requiring remedial action because of raw water deterioration
CW4.13 - CW4.26 - various</t>
  </si>
  <si>
    <t>Enhancement costs/Water quality/PFAS - Holywell /Raw Water Deterioration</t>
  </si>
  <si>
    <t>Enhancement costs/Water quality/PFAS - Ardleigh/Raw Water Deterioration</t>
  </si>
  <si>
    <t xml:space="preserve">CW3.97/CW9.97/CW13.153/CW14.153 - Addressing raw water quality deterioration (grey solutions); enhancement capex                      
CW4.44 -Peak week production capacity having enhancement expenditure for green solutions improvements to address raw water quality deterioration                     
CW4.47 -Number of treatment works requiring remedial action because of raw water deterioration          
CW4.13 - CW4.26 - various       </t>
  </si>
  <si>
    <t>Enhancement costs/Water quality/Stortford Resilience/Raw Water Deterioration</t>
  </si>
  <si>
    <t>Enhancement costs/Water quality/Nitrates - Broome/Raw Water Deterioration</t>
  </si>
  <si>
    <t>Enhancement costs/Water quality/Nitrates - Kingsdown/Raw Water Deterioration</t>
  </si>
  <si>
    <t>Enhancement costs/Water quality/PFAS Tier 2/Raw Water Deterioration</t>
  </si>
  <si>
    <t>CW3.97/CW9.97/CW13.153/CW14.153 - Addressing raw water quality deterioration (grey solutions); enhancement capex                                                                 CW3.98/CW9.98/CW13.154/CW14.154 - Addressing raw water quality deterioration (grey solutions); enhancement opex
CW15.378 - Addressing raw water quality deterioration (grey solutions); Production Capacity (Ml/d)
CW16.378 - Addressing raw water quality deterioration (grey solutions); Production Capacity (Ml/d)
CW4.44 -Peak week production capacity having enhancement expenditure for green solutions improvements to address raw water quality deterioration
CW4.47 -Number of treatment works requiring remedial action because of raw water deterioration
CW4.13 - CW4.26 - various
CW5.1 - Total installed power capacity of potable water pumping stations
CW5.16 - Total number of potable water pumping stations that pump into and within the treated water distribution system
CW5.17 - Number of potable water pumping stations delivering treated groundwater into the treated water distribution system</t>
  </si>
  <si>
    <t>Enhancement costs/Resilience/Resilience Industry Uplift Allowance</t>
  </si>
  <si>
    <t xml:space="preserve">CW3.118/CW9.118/CW13.165/CW14.165 - Resilience; enhancement water capex </t>
  </si>
  <si>
    <t>Enhancement costs/Supply-Demand Balance/Leakage Reallocation From Base</t>
  </si>
  <si>
    <t>CW3.47/CW9.47/CW13.65/CW14.65 - Leakage improvements delivering benefits in 2025-2030; SDB capex
CW15.156 - Leakage improvements delivering benefits in 2025-30; Leakage
CW16.156 - Leakage improvements delivering benefits in 2025-30; Leakage
CW19.1, CW19.2, CW19.4, CW19.112, CW19.113</t>
  </si>
  <si>
    <t>AFW.DD.CA1</t>
  </si>
  <si>
    <t>AFW.DD.CA2</t>
  </si>
  <si>
    <t>AFW.DD.CA3</t>
  </si>
  <si>
    <t>AFW.DD.CA4</t>
  </si>
  <si>
    <t>AFW.DD.CA5</t>
  </si>
  <si>
    <t>AFW.DD.CA6</t>
  </si>
  <si>
    <t>AFW.DD.CA7</t>
  </si>
  <si>
    <t>AFW.DD.CA8</t>
  </si>
  <si>
    <t>AFW.DD.CA9</t>
  </si>
  <si>
    <t>AFW.DD.CA10</t>
  </si>
  <si>
    <t>AFW.DD.CA11</t>
  </si>
  <si>
    <t>AFW.DD.CA12</t>
  </si>
  <si>
    <t>AFW.DD.CA13</t>
  </si>
  <si>
    <t>AFW.DD.CA14</t>
  </si>
  <si>
    <t>AFW.DD.CA15</t>
  </si>
  <si>
    <t>AFW.DD.CA16</t>
  </si>
  <si>
    <t>AFW.DD.CA17</t>
  </si>
  <si>
    <t>AFW.DD.CA18</t>
  </si>
  <si>
    <t>AFW.DD.CA19</t>
  </si>
  <si>
    <t>AFW.DD.CA20</t>
  </si>
  <si>
    <t>AFW.DD.CA21</t>
  </si>
  <si>
    <t>AFW.DD.CA22</t>
  </si>
  <si>
    <t>AFW.DD.CA23</t>
  </si>
  <si>
    <t>AFW.DD.CA24</t>
  </si>
  <si>
    <t>AFW.DD.CA25</t>
  </si>
  <si>
    <t>AFW.DD.CA26</t>
  </si>
  <si>
    <t>AFW.DD.CA27</t>
  </si>
  <si>
    <t>AFW.DD.CA28</t>
  </si>
  <si>
    <t>AFW.DD.CA29</t>
  </si>
  <si>
    <t>AFW.DD.CA30</t>
  </si>
  <si>
    <t>AFW.DD.CA31</t>
  </si>
  <si>
    <t>AFW.DD.CA32</t>
  </si>
  <si>
    <t>AFW.DD.CA33</t>
  </si>
  <si>
    <t>AFW.DD.CA34</t>
  </si>
  <si>
    <t>AFW.DD.CA35</t>
  </si>
  <si>
    <t>AFW.DD.CA36</t>
  </si>
  <si>
    <t>AFW.DD.CA37</t>
  </si>
  <si>
    <t>AFW.DD.CA38</t>
  </si>
  <si>
    <t>AFW.DD.CA39</t>
  </si>
  <si>
    <t>AFW.DD.CA40</t>
  </si>
  <si>
    <t>Removal of low pressure as a bespoke PC</t>
  </si>
  <si>
    <t>Inclusion of a new bespoke performance commitment for Embedded GHG emissions</t>
  </si>
  <si>
    <t>- Updated ODI setting methodology for all PCs
- New, specific, process for ODI rate for discharge permit compliance</t>
  </si>
  <si>
    <t>Outcomes: Low Pressure. Removal of the low pressure bespoke PC to bring AFW in line with the rest of the industry on underperformance only PCs</t>
  </si>
  <si>
    <t>Outcomes: Embedded GHG Emissions. A new PC to incentivise reducing the carbon impact of capital projects</t>
  </si>
  <si>
    <t>Outcomes: ODI Rates. Creating a fairer and more appropriate approach to setting ODI risks.</t>
  </si>
  <si>
    <t>Representation document: Outcomes
AFW147</t>
  </si>
  <si>
    <t>Representation AFW101 - chapter 7 Customer Affordability</t>
  </si>
  <si>
    <t>We have retained our business plan assessment that frontier shift is 0.5%</t>
  </si>
  <si>
    <t>AFW.DD.CA41</t>
  </si>
  <si>
    <t>See signposting for AFW.DD.CA1</t>
  </si>
  <si>
    <t>We consider it important that all our representations are considered in the round.  The representation for this are is found in Chapter 4 of our Representation document AFW101.</t>
  </si>
  <si>
    <t>Enhancement costs/Environment/WINEP - Biodiversity/Biodiversity</t>
  </si>
  <si>
    <t>Enhancement costs/Environment/WINEP - Biodiversity/INNS</t>
  </si>
  <si>
    <t>Enhancement costs/Environment/Thames Fish Passage Improvements/Investigations</t>
  </si>
  <si>
    <t>Enhancement costs/Environment/Walton Fish Screens/Eels/fish passes</t>
  </si>
  <si>
    <t>Enhancement costs/Environment/Water resource Investigations/Investigations</t>
  </si>
  <si>
    <t>Enhancement costs/Environment/Karstic groundwater &amp; Lower Thames and Wey areas/Drinking water protected areas</t>
  </si>
  <si>
    <t>Enhancement costs/Environment/WINEP River Restorations/Water Framework Directive</t>
  </si>
  <si>
    <t>Enhancement costs/Environment/WINEP Sustainable Reductions/Water Framework Directive</t>
  </si>
  <si>
    <t>Enhancement costs/Water quality/Lead Enhancement/Lead</t>
  </si>
  <si>
    <t>Enhancement costs/Water quality/Iver Crypto/Raw Water Deterioration</t>
  </si>
  <si>
    <t>Representation AFW101 - section 4.6 Efficiency and real price effects</t>
  </si>
  <si>
    <t>PCDs - we make representations on PCDs for mains renewal, WRMP supply interconnectors, WINEP, smart metering and raw water deterioration.</t>
  </si>
  <si>
    <t>We set out specific proposals for each affected PCD</t>
  </si>
  <si>
    <t>Representation AFW101 - section 4.7 PCDs</t>
  </si>
  <si>
    <t>Uncertainty mechanism - we have significant uncertainty over the extent of investment needed for PFAS</t>
  </si>
  <si>
    <t>CW2</t>
  </si>
  <si>
    <t>Base investment (note we have used Ofwat's view of base in our plan as the starting point)</t>
  </si>
  <si>
    <t>Water resources, water network plus, retail</t>
  </si>
  <si>
    <t>We propose an uncertainty mechanism within our Representations</t>
  </si>
  <si>
    <t>Data table CW8 has been updated to provide clarity.</t>
  </si>
  <si>
    <t xml:space="preserve">We note the email from Ofwat on 1 August 2024 confirming companies are no longer required to provide this data.  </t>
  </si>
  <si>
    <t xml:space="preserve">We are content with this proposal, provided that at future price controls there is the assumption that midnight adjustments will also be made at the same time in the 5 year cycle. This timing appears to carry the advantage that blind year adjustments to RCV will be known, so there should be no need to carry blind year RCV amounts into the PR29 price setting process. </t>
  </si>
  <si>
    <t>This proposal does not apply to us directly. We are content with the proposal however as it would appear to incentivise delivery of outcomes that were due in AMP7, but will now be completed in AMP8, at no additional cost to customers.</t>
  </si>
  <si>
    <t>As some companies will have a number of schemes, we would have expected Ofwat to use Random Effects estimation rather than OLS, as the costs for schemes in the same enhancement category within the same company, are unlikely to be independent. This would appear to violate OLS assumptions, most obviously orthogonality of the error term. 
We note that Ofwat says it has tested random effects specifications and concluded that this did not appear to materially improve the precision of model estimation. It is not clear exactly what Ofwat means here by 'precision' and therefore whether this is a valid test to determine estimation method.  We would have expected selection of estimation techniques (Pooled OLS / Random Effects ) to be informed by hypothesis tests such as Breusch-Pagan LM and/or Hausmann. In its base models Ofwat publishes BP-LM results, but it has not shown its results for the RE enhancement models it says it has tested.</t>
  </si>
  <si>
    <t>We support adjustment to allow for log-bias as without it, there is greater risk that allowed expenditures are set too low.</t>
  </si>
  <si>
    <t>We have provided our consultation response directly to Ofwat and we also include at appendix AFW137 in this Representation submission.</t>
  </si>
  <si>
    <t xml:space="preserve">We are content with this proposal, provided that at future price controls there is the assumption that midnight adjustments will also be made at the same time in the 5 year cycle. One advantage of the new timing is that blind year RCV adjustments should be known with certainty at the time midnight adjustments will be made, so there should be no amounts to carry forward to PR29 reconciliation for these. </t>
  </si>
  <si>
    <t xml:space="preserve">We do not object to Ofwat using relevant APR24 information to refine its cost assessments as we would expect it to make use of available evidence. </t>
  </si>
  <si>
    <t xml:space="preserve">We have noted the proposal to adopt 40% sharing for most enhancement totex, and note the discussion of the advantages and disadvantages of using different sharing rates for different expenditure types. We do not object to the 40% rate proposed. </t>
  </si>
  <si>
    <t>Not required</t>
  </si>
  <si>
    <t>No - see chapter 3 Risk, Return and Investability in our Representation</t>
  </si>
  <si>
    <t>We support Ofwat’s application of an Aggregate Sharing Mechanism (ASM) in the draft Determinations to help provide a fair and equitable balance of risk and return. However, we do not consider the level at which this is currently applied at ±2% RoRE is consistent with Ofwat’s own analysis of totex RoRE risk, which suggests a P10 and P90 range of ±1.24%. By applying the ASM at 2% of RoRE, the draft Determination effectively suggests the protection would never be activated. We have therefore reduced the ASM level to trigger at ±1% RoRE in our Representation.</t>
  </si>
  <si>
    <t>The existing process in which the regulator considers debt financeability in the notional world is no longer fit for purpose. Efforts must be made to properly consider and assess real world equity financeability/Investability. This has been the subject of a detailed report commissioned by Water UK and completed by Oxera and included at Appendix AFW142, we encourage Ofwat to consider this in full.</t>
  </si>
  <si>
    <t>We have no comments in this area.</t>
  </si>
  <si>
    <t>We provide our views on Ofwat's proposals on gearing at Appendix AFW136.</t>
  </si>
  <si>
    <t xml:space="preserve">We believe that interventions to run-off rates to reduce bills is intergenerational borrowing which would need to pass an extremely high bar to be warranted, and is not generally supported by our customers. </t>
  </si>
  <si>
    <t>We are in agreement with these proposals</t>
  </si>
  <si>
    <t xml:space="preserve">An ex-post true-up for MPE costs between CPIH and new infrastructure construction output prices would be an effective mitigation to the material risk to delivery of supply chains shortages. 
We recognise the volatility in prices and challenges in accurate forecasts and support the use of an ex-post true-up.  
We do not perceive any real-world negative effects of this transfer of risk, as this would not materially lessen the overall incentive to deliver outputs / outcomes for the lowest costs, and regardless would be unable to accurately forecast the  final true-ups with sufficient accuracy to impact scheme delivery decision making.
We  recognise that there are some limitations of this index. No index can perfectly align with costs across such diverse activities, but we regard this work basket as sufficiently representative of our MPE activities, and also see merit in adopting a well established index. We do not see any rationale for a deadband within this mechanism, particularly given no deadband is applied to other similar mechanisms being proposed. </t>
  </si>
  <si>
    <t xml:space="preserve">We consider that there is a strong engineering and economic rationale for inclusion of a WTW scale variable as we think there are economies of scale in water treatment which (like regional wages) are only imperfectly captured in density variables.  We reviewed SRN's econometric estimators that have the expected sign and we think plausible magnitude, but note they are not consistently statistically significant over the range of WRP models. We would have liked also to see how this variable performs in wholesale water models as well as WRP. Lack of statistical significance need not be a problem where there is engineering or economic rationale. For instance the weighted average treatment complexity variable is sometimes statistically insignificant across the current 24 models but Ofwat retains that variable in DD24 models. Adoption of this approach would likely produce symmetrical adjustments, satisfying that CAC criterion.  Overall then we think there sufficient evidence and a case for Ofwat to test the suitability of this variable for inclusion in FD modelling.   </t>
  </si>
  <si>
    <t xml:space="preserve">We will use this cost adjustment to fund the additional costs above base allowances for our transition to EV fleet, including installation of new supporting infrastructure such as charging stations. We provide further detail on this in Chapter 4 Costs Representation. </t>
  </si>
  <si>
    <t>We can confirm that the revised WINEP was issued and is fully reflected in our Representation submission.</t>
  </si>
  <si>
    <t>We set out these schemes within Appendix AFW140.</t>
  </si>
  <si>
    <t>We provide our cyber maturity at Appendix AFW141.</t>
  </si>
  <si>
    <t>We have included our retail costs in 2022-23 prices.</t>
  </si>
  <si>
    <t>The proposed 6% allowance aligns with our experience in delivery of smaller SRO schemes and we deem as appropriate for future schemes.</t>
  </si>
  <si>
    <t xml:space="preserve">We are supportive of a cap being applied as a protection for customers. We also support the cap not being applied at granular level, as the modelled approach taken in several cost assessment will inevitably under and overfund schemes, so the cap would otherwise limit the averaging and trade-offs of a given modelled assessment. </t>
  </si>
  <si>
    <t xml:space="preserve">AFW153 Commercially sensitive information </t>
  </si>
  <si>
    <t>AFW153</t>
  </si>
  <si>
    <t>We have placed commercially sensitive information regarding smart metering in one document and redact the appendix in its entirety.</t>
  </si>
  <si>
    <t>Affordability: Ofwat's DD references a £1.8m contribution from shareholders towards customer affordability and proposes to hold Affinity to account through monitoring and reporting.  These refer to affordability support in the data tables lines SUP15.32, 15.33, 15.36 and 15.37.  These schemes are actually funded through the customer-agreed cross subsidy.</t>
  </si>
  <si>
    <t>Remove reference to any shareholder contribution for affordability measures.</t>
  </si>
  <si>
    <t>Efficiency - we do not agree with Ofwat's assessment of frontier shift.</t>
  </si>
  <si>
    <t>We have gained third party assurance over the financeability and financial resilience in 2025-30 from Centrus.  We provide our Board Assurance Statement at Appendix AFW113 and the Centrus report at Appendix AFW143.</t>
  </si>
  <si>
    <t>As the outlier approach applies mainly to scheme based assessments in wastewater models, only that for water supply interconnectors is directly relevant to us. We do not object to using a Cook's distance of 4/N to identify outliers as this is a commonly accepted approach. We caution against excluding outliers based on Cook's distance alone. We think it good practice to consider the reasons why an observation is seen as an outlier, rather than simply exceeding the 4/N threshold alone. We noted that Ofwat only performed one iteration of outlier exclusion, so this raises the possibility that further outliers are present in the truncated sample, which may introduce 'incorrect conclusions' as described on p13 of Ofwat's appendix</t>
  </si>
  <si>
    <t>We do not object to the 50/50 weighting between unit costs and modelled allowances, but consider there to be a case to increase the weighting of modelled allowance to 75, leaving 25 for unit costs. This reflects the situation where modelled evidence shows economies of scale to be present (coefficient 0.8), but the case for there being no economies of scale is based on Ofwat's engineering rationale. We would prefer to see more weight placed on the evidence-based assessment than the un-evidenced Ofwat rationale based assessment.</t>
  </si>
  <si>
    <t>In our draft determination, scheme level assessments are principally found in the supply interconnectors category. We have significant concerns with the approach taken. 
Specifically, (i) the failure to account for material drivers of costs within the model, such as urbanicity. (ii) the lack of post-modelling adjustment to account for exogenous factors not accounted for through the modelling, such as major railway and motorway crossings. (iii) the inconsistent application of the model between drivers. We address these issues within Chapter 4 Costs of our draft representation narrative, with further explanation provided within AFW103.</t>
  </si>
  <si>
    <t xml:space="preserve">The median unit cost was calculated using base costs associated with meter upgrades (i.e. all costs of upgrading meters excluding technology upgrade costs that are assessed as enhancement). We set the unit cost at the median to align with the enhancement assessment. In response to our draft determinations, we welcome views on whether we should align the benchmark with the upper quartile catch-up efficiency benchmark applied to modelled base costs at final determinations. </t>
  </si>
  <si>
    <t>We expect Welsh companies in association with Natural Resources Wales and the Welsh Government to identify a proposal to reduce the companies' average spill per storm overflow performance levels for 2029-30 in response to our draft determination. We have proposed a target range of 20 to 30 spills by 2029-30 for draft determination.</t>
  </si>
  <si>
    <t>Yorkshire Water previously provided details and forecast classifications for two bathing water sites that match those that have been recently designated in May 2024. We paln to include newly designated sites at final determination and have not included them in the bathing water quality PCLs set for any company at draft determination. We invite Yorkshire Water to review and resubmit forecast classifications for these two newly designated sites if they wish.</t>
  </si>
  <si>
    <t>Please provide additional board assurance and supporting evidence to confirm and explain how you have assessed that you will maintain adequate levels of financial resilience in 2025-30 and beyond in the context of our draft determinations.</t>
  </si>
  <si>
    <t>No comments</t>
  </si>
  <si>
    <t>We will provide more detail on our Executive Pay Policy once final Determinations have been received ahead of 2025.</t>
  </si>
  <si>
    <t>We would prefer to receive the reward as revenue, rather than as an adjustment to RCV.</t>
  </si>
  <si>
    <t>Given the DD Representation timescales, we have not provided any additional evidence to quantify the relationship between repairs, burst mains and leakage.</t>
  </si>
  <si>
    <t xml:space="preserve">We do not think this is necessary. Further financial penalties relating to adds complexity, and an additional risk (albeit small) of widening RORE ranges for ODIs. In isolation, the effects of these adjustments are likely to be small, but they are an unhelpful part of an overall DD package that is already making it difficult to attract and retain investment. We suggest instead that Ofwat considers incentivising this reputationally, through the publication of the annual Performance and Cost report. </t>
  </si>
  <si>
    <t xml:space="preserve">This information will be required under Condition M, and companies are already required by their licences to provide information under this Condition. We do not agree that further penalties are necessary to secure timely provision of information. The application of 1% adjustment to rewards &amp; penalties for information provision acts to widen the RORE ranges, increasing the variance of expected equity returns. Whilst the 1% incentives by themselves are relatively small, they add complexity and represent an unhelpful contribution to the wider problem of retaining investor interest in the industry. </t>
  </si>
  <si>
    <t xml:space="preserve">We do not see why changes need necessarily wait until the end of the price review period. We expect there to be an annual process to set in-period adjustments, so we consider that reconciliations could be made as part of the in-period process. This would bring the settlement of incentives closer to the time that the performance outcomes were achieved, which has been a key principle and long standing objective for in-period adjustments. We also note, should Ofwat pursue the amendments to the reporting timetable, it will have sufficient time available to apply the in-period adjustments. </t>
  </si>
  <si>
    <t>Ofwat's new methodology does not align with the principle of enabling a balance of risk and reward. Simulated calculations show that every company would be in penalty from 2023-24. In principle we are not opposed to moving to a RoRE position, however C-MeX is a flawed mechanism with weight given to simply how well known a company is, and surveys conducted in a way where results are statistically insignificant. Until these methodological issues are resolved, we cannot support the increase in incentives.</t>
  </si>
  <si>
    <t>We have supplied our profile for operational ghg emissions. These have been based on bottom up calculations of our interventions and additions which will be driven through our enhancement programme and create a real and deliverable profile. A linear profile does not reflect real life conditions or the interventions which we plan to make. We have included detailed commentary on the calculations used for this PC as supporting evidence in Chapter 5 of the Representation.  The calculations have been subject to third party assurance.</t>
  </si>
  <si>
    <t>In our case, Ofwat's approach for outlier schemes affects our draft determination, most significantly for supply interconnector schemes. We discuss the improvements to cost assessment that are required for the Final Determination in chapter 4 Costs in our Representation narrative.</t>
  </si>
  <si>
    <t>We understand that Ofwat aggregated scheme level assessments to produce an overall company level assessment. The danger with this approach is that if a company has an unusually large or complex scheme, that appears to have an inefficiently high cost because it has been assessed relative to  simpler schemes, so it contributes disproportionate weight to the company level assessment, thereby overstating the efficiency gap. We refer Ofwat to our section on supply interconnectors in Appendix AFW103, and Chapter 4 in the Representation.</t>
  </si>
  <si>
    <t xml:space="preserve">Whilst we support the principle of modelled cost allowances for supply interconnectors, we have significant concerns with the approach taken. 
Specifically, (i) the failure to account for material drivers of costs within the model, such as urbanicity. (ii) the lack of post-modelling adjustment to account for exogenous factors not accounted for through the modelling, such as major railway and motorway crossings. (iii) the inconsistent application of the model between drivers. We address these issues within Chapter 4 Costs of our Representation, with further explanation provided within AFW103. </t>
  </si>
  <si>
    <t>The principle of ensuring that all smart meter infrastructure costs are included in the unit rate assessment should ensure that unit rates can be compared across the industry.   We agree with the approach to assess smart infrastructure costs within the meter installation and upgrade models, subject to the future models used identifying work type and meter type mix in its assessment.</t>
  </si>
  <si>
    <t xml:space="preserve">We agree that this is a key factor in explaining the differences in efficient costs, although is unlikely to sufficiently forecast efficient costs as the sole driver. Our engineering experience indicates that urbanicity, length of pipes being replaced and complexity (e.g. shared supplies) are also material drivers of costs. </t>
  </si>
  <si>
    <t>We have provided our consultation response directly to Ofwat and we also include again in appendix AFW137 of the Representation.</t>
  </si>
  <si>
    <t>We have provided our consultation response directly to Ofwat and we also include at appendix AFW137 in this Representation submission. We welcome direct engagement with Ofwat on the potential implications of delays to the timetable.</t>
  </si>
  <si>
    <t>We consider that residential retail allowances have been stretching and should not be reduced. All companies, except one, are running cumulatively over their expenditure allowances for the four years of AMP7 to a significant degree. In addition, all companies, except four, have exceeded their allowances in every one of the 4 years of the AMP. Of these four companies, three of them only missed exceeding their allowances in one of the four years.  This indicates that companies have found it too stretching to keep expenditure within allowances and they should not be tightened further.</t>
  </si>
  <si>
    <t xml:space="preserve">Our commentary on mains replacement unit costs is found in Chapter 4 Costs. The reason for using median cost rather than upper quartile relates to the small sample size of unit cost data. Unless the further information request substantially increases the available sample size, we consider that the original reasoning should continue to apply and therefore there would not be a case for using upper quartile benchmark efficiency. </t>
  </si>
  <si>
    <t>We have completed a reprofiling for delivery of mains renewals in AMP8 and this is included as part of our Representation within CW6.</t>
  </si>
  <si>
    <t>As AFW is the upper quartile comparator for base expenditure, adopting this approach would have a small effect on AFW's outcome. Of far more importance, we consider the benchmarking models used to assess and set the allowances for the smart metering programme to be unreliable for three main reasons:
1.	They fail to consider important programme variations across companies.
2.	They rely on unreliable cost forecasts.
3.	Their results are non-credible. 
We think that resolution of these issues should take priority</t>
  </si>
  <si>
    <t xml:space="preserve">We consider that any interventions to run-off rates to reduce bills will create intergenerational unfairness, and so which would need to pass an extremely high bar to be warranted. </t>
  </si>
  <si>
    <t>Our supply programme comprises water resources planning expenditure, including metering and supply interconnectors. We have identified significant weaknesses in the cost assessments for these items, and provided evidence for this in AFW102 and AFW103. Our evidence shows that DD24 median benchmarks are already unreliable.
In addition to cost benchmarking, delivery efficiency is influenced by frontier shift. We provide evidence on frontier shift assumptions in this submission, see AFW111. This evidence shows frontier shift to be about half the rate assumed by Ofwat. Our evidence does not  support a further efficiency challenge.</t>
  </si>
  <si>
    <t>We have outlined our concerns regarding the 4% base yield indicated in the draft Determinations not being appropriate and not being applied in a manner consistent with corporate finance principles. 
Ofwat introduced the concept of the 4% base yield for the notional company for PR14, it being based on an assumed payout ratio of 70% on a 5.65% cost of equity (real). Considering 10 years have elapsed since the estimate, it is no longer plausible to rely on this number as a limiting factor for dividend yield in PR24. More extensive cross checks are clearly required to ensure that the dividend yield available in the UK water sector is competitive when compared to alternative investments propositions in the UK and beyond.
In terms of the application of the 4%, we cannot find any basis in corporate finance theory for holding the dividend yield constant at 4% between notional and actual company. If the notional company can deliver cash dividends which equate to a 4% yield on notional equity, it logically follows that these same cash dividends will produce a different yield when divided by actual equity, where actual equity is different to notional equity. 
Under corporate finance theory it is cashflows that drive dividends, not arbitrary yield percentage applied to different equity bases.
At a time where the marginal provider of capital is shifting from debt to equity we are concerned that the 4% base yield and indeed the 2% minimum yield that Ofwat have employed in the financeability assessment are not set at competitive levels when compared to alternative investment opportunities. The result of which could be a flight of equity. Indeed, as a result of the draft Determinations, the previously supported equity injection of £150m for Affinity Water has been removed for the Representation, and dividends have been retained in the regulated company to fund investment growth. Therefore the current dividend yield assumed in the draft Determination is 0. We are hopeful that the final Determination will provide more attractive conditions for equity to return, accompanied by a fair base returns and appropriate balance of risk and return.</t>
  </si>
  <si>
    <t xml:space="preserve">We have removed the 'Average time properties experience low pressure' bespoke PC.  As a 'penalty only' measure, it contributes to the significant negative skew in the overall risk and return package. We are also concerned that there is not sufficient comparable data across the industry to support a specific penalty only  performance commitment for Affinity Water. We also note that no other company has received a penalty only bespoke performance commitment in the draft Determinations and so do not consider it appropriate for Affinity Water to be singled out. </t>
  </si>
  <si>
    <t>We are not one of the three companies directly affected by this proposal. We understand that it will mean that the customers for three companies will bear a greater share of 2024/25 totex overspends than was determined in FD19. The reason is that the three companies have higher than 60% sharing rates now but will have 60% sharing rates from 2025, so there is a theoretical possibility that AMP7 spend is deferred until AMP8, to take advantage of the future lower sharing rate. The proposal aims to remove the incentive to do this. As a general principle we do not welcome alteration to incentives in-period as it amounts to moving the goalposts, but in this case it appears to deal with perverse incentives. 
We note that our current sharing rate is  53.5% but will move to 50% in 2025, so in theory are also subject to the same perverse incentive. We therefore request that the amended sharing rates for 2024/2025 are applied to all companies on a fair and equitable basis.</t>
  </si>
  <si>
    <t>We disagree with the proposal. We do not consider it is proportional to amend the timetable to allow an additional 8 weeks for regulatory decisions to be made. This will result in companies only having 2 months from year end to provide information, while Ofwat will have 5 months to make the assessment. We also note that RAG guidance is usually published at, or after, year end, creating further time constraints for companies. We further note that Ofwat has simplified the ODI framework for AMP8, removing many of the bespoke PCs, which should reduce the complexity involved in making regulatory decisions. If the intention of the proposal is to improve data quality, we cannot see any reasonable justification for reducing the time available to companies to go through proper governance and assurance processes on data. We would encourage Ofwat to engage with the assurance supply chain to understand the likely issues</t>
  </si>
  <si>
    <t>We do not consider the 1% draft determination to be conservative. We maintain our business plan view that an appropriate central estimate is 0.5% per year in wholesale and 0.45% per year in retail. Our view is supported by evidence  provided in AFW111 that shows frontier shift to be about half the value proposed by Ofwat. We also note that the introduction of PCDs to base will significant reduce the flexibility companies have in optimising the base investment portfolio, which is likely to affect the ability to achieve frontier shift improvements.</t>
  </si>
  <si>
    <t>We are fundamentally concerned with the miscalibration of risk and return in the draft Determinations. We have set out our full response in chapter 3 Risk, Return and Investability in our Representation, and supported appendices</t>
  </si>
  <si>
    <t>Ofwat gives the justification for DDCM that customers have paid up front for investment that is not delivered, which  implies that customers have made full payment for undelivered schemes. In fact customers will have paid for the cost of financing and at most, a small proportion of the overall draw down charges associated with delayed schemes. The full costs are only recovered from customers after many years but this is not the impression given, so this justification would benefit from re-wording.
We do not consider the DDCM is necessary. Companies are already incentivised through PCDs, their enhancement programmes are largely driven by statutory obligations and they need to invest to try to meet demanding performance objectives, all whilst responding to cost sharing incentives towards efficiency. The DDCM appears then to add additional regulatory complexity, further rounds of in-period determinations and another end of period reconciliation mechanism to manage what is already being covered by existing (and other new) incentives. We consider the DDCM will simultaneously weaken efficiency incentives.
For the proposed scheme parameters, we do not agree with setting a threshold of 65% of total allowed costs by the end of year 3. This threshold means that when only 60% of the time available has elapsed, Ofwat expects companies to have spent 65% of the allowed expenditure. We think it unfair to set a blanket threshold of 65% when different companies will have different capex phasing in their determinations. Companies with more expenditure phased at the end of the period will find it harder to meet the spend expectation that those with more front loaded determinations.  If the proposal goes forward, we think the 65% threshold should be revised downward to at most 60% to match the time elapsed and further that it should take into account differences in capex phasing across different companies' determinations. We also note that there appears to be no consideration of factors outside of companies control that could affect the ability to deliver 65% of expenditure by year 3 - most obviously, the recent Covid-19 pandemic.
We were not convinced by Ofwat's assertion that its DDCM thresholds are consistent with incentives toward efficiency. The DDCM operates solely on expenditure achieved, so a company that thinks itself likely to be just under the 65% threshold by the end of year 3 is surely incentivised to raise its spending to avoid the regulatory intervention, whether or not that spend represents an efficient use of money. DDCM risks unintended consequence as year 3 cost outcomes represent the most recent data observations that Ofwat will need to use to assess efficiency at PR29 (assuming the price review system continues to operate in broadly the same way as PR24).  It would be unfortunate for customers if those data points were inflated with artificial expenditure needed by companies to meet an arbitrary 65% spend target.
We note that with the potential for delay of final determination by 6 weeks, companies could be starting the next price control with a 6 week delivery disadvantage as they may not know final Determination expectations or have certainty of revenue until 31st Jan 2025. If Ofwat delays the FD date, it should make a corresponding adjustment to its DDCM thresholds to allow for the slower start companies will be able to make, compared to the FD deadline Ofwat had in mind in setting its DD proposals.</t>
  </si>
  <si>
    <t>We have placed all security sensitive maps and site plans that we have referred to throughout our Representation into one appendix, and redact that appendix in its entirety.  These maps and plans should not be shared for security reasons as highlighted in the letter from Marcus Rink, DWI, on 30 October 2023.  The appendix also includes a quote for delivery of SEMD work.</t>
  </si>
  <si>
    <t>Outcomes: Per Capita Consumption. Insertion of appropriate customer and company protections. Updated to the PC target to align with the WRMP</t>
  </si>
  <si>
    <t>- Insertion of a performance deadband at dry year level. Outperformance deadband set to be symmetrical
- Insertion of performance collar and cap, set at 0.4% RoRE
- Update to the PCC PC target to align with the WRMP</t>
  </si>
  <si>
    <t xml:space="preserve">No, we consider the benchmarking models used to assess and set the allowances for the smart metering programme to be unreliable for three main reasons:
1.	They fail to consider important programme variations across companies.
2.	They rely on unreliable cost forecasts.
3.	Their results are non-credible.
We have set out full details in Chapter 4 of our Representation, and Appendix AFW102.
</t>
  </si>
  <si>
    <t xml:space="preserve">We welcome attempts to address the risk created by the introduction of PCDs but do not think that the draft Determination is sufficient. We have outlined our concerns in the Costs and Risk and Return chapters of our Representations. </t>
  </si>
  <si>
    <t>It is important that the cost of debt is calculated accurately and takes account of all relevant costs. KPMG’s March 2024 CoD report highlighted a number of methodological issues in Ofwat’s balance sheet model and data gaps in the APRs which need to be addressed to ensure debt costs are modelled in this way. We are comfortable with moving to a more complex but still proportionate model and providing additional data if this facilitates more accurate modelling of debt costs. 
Section 9 of KPMG’s August 2024 Cost of Embedded Debt report discusses issues around model complexity and reporting requirements in further detail.</t>
  </si>
  <si>
    <t>We agree with KPMG’s March 2024 CoD report that a benchmark index approach is not a useful cross-check for the balance sheet approach. The macroeconomic environment and the issuance profile of water companies have varied over time due to a range of factors which means that benchmark trailing averages do not reflect our actual debt profile. The implication is that it is more robust on rely solely on the balance sheet approach.
Section 11 of KPMG’s August 2024 Cost of Embedded Debt report discusses the benchmark index cross-check in further detail.</t>
  </si>
  <si>
    <t>We agree it is appropriate to accrete the principal balance of index linked debt over 2025-30 in order to accurately model the cost of index linked debt. The impact of including accretion changes the relative weighting of each instrument over time as recognised in the DD.
Section 6.2 of KPMG’s August 2024 Cost of Embedded Debt report discusses this issue further.</t>
  </si>
  <si>
    <t>We agree this proposal is appropriate to accurately model the cost of index linked debt not issued at par. The DD suggests this could have an impact of c.7bps on the median ‘all-in’ cost for the sector. 
Section 6.2 of KPMG’s August 2024 Cost of Embedded Debt report discusses this issue further.</t>
  </si>
  <si>
    <t>Affordability - the number of customers we anticipate helping with a one-off bill credit</t>
  </si>
  <si>
    <t>We will increase the number of customers we help with a one-off bill credit from 150,000 to 162,000 between 2025 and 2030.</t>
  </si>
  <si>
    <t>Representation AFW101 - section 4.2.11 PFAS - additional business case and appendix AFW135 - uncertainty mechanisms for PFAS</t>
  </si>
  <si>
    <t>Representation document: AFW101 Chapter 5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</si>
</sst>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rial"/>
      <family val="2"/>
    </font>
    <font>
      <b/>
      <sz val="11"/>
      <color theme="1"/>
      <name val="Arial"/>
      <family val="2"/>
    </font>
    <font>
      <sz val="11"/>
      <color theme="4"/>
      <name val="Franklin Gothic Demi"/>
      <family val="2"/>
    </font>
    <font>
      <sz val="12"/>
      <color theme="1"/>
      <name val="Franklin Gothic Demi"/>
      <family val="2"/>
    </font>
    <font>
      <sz val="14"/>
      <color theme="1"/>
      <name val="Franklin Gothic Demi"/>
      <family val="2"/>
    </font>
    <font>
      <sz val="10"/>
      <color theme="1"/>
      <name val="Arial"/>
      <family val="2"/>
    </font>
    <font>
      <b/>
      <u/>
      <sz val="10"/>
      <color theme="1"/>
      <name val="Arial"/>
      <family val="2"/>
    </font>
    <font>
      <sz val="10"/>
      <color theme="1"/>
      <name val="Wingdings"/>
      <charset val="2"/>
    </font>
    <font>
      <sz val="10"/>
      <color rgb="FF0078C9"/>
      <name val="Franklin Gothic Demi"/>
      <family val="2"/>
    </font>
    <font>
      <sz val="10"/>
      <color theme="1"/>
      <name val="Franklin Gothic Demi"/>
      <family val="2"/>
    </font>
    <font>
      <i/>
      <sz val="10"/>
      <color theme="1"/>
      <name val="Arial"/>
      <family val="2"/>
    </font>
    <font>
      <i/>
      <sz val="10"/>
      <color rgb="FF000000"/>
      <name val="Arial"/>
      <family val="2"/>
    </font>
    <font>
      <sz val="10"/>
      <name val="Arial"/>
      <family val="2"/>
    </font>
    <font>
      <sz val="10"/>
      <color theme="8"/>
      <name val="Franklin Gothic Demi"/>
      <family val="2"/>
    </font>
    <font>
      <sz val="10"/>
      <color rgb="FFFF0000"/>
      <name val="Arial"/>
      <family val="2"/>
    </font>
    <font>
      <sz val="14"/>
      <color rgb="FFFF0000"/>
      <name val="Franklin Gothic Demi"/>
      <family val="2"/>
    </font>
    <font>
      <u/>
      <sz val="10"/>
      <color theme="1"/>
      <name val="Arial"/>
      <family val="2"/>
    </font>
    <font>
      <sz val="10"/>
      <color rgb="FF4472C4"/>
      <name val="Franklin Gothic Demi"/>
      <family val="2"/>
    </font>
    <font>
      <b/>
      <sz val="10"/>
      <color theme="1"/>
      <name val="Arial"/>
      <family val="2"/>
    </font>
    <font>
      <sz val="11"/>
      <color rgb="FF0070C0"/>
      <name val="Arial"/>
      <family val="2"/>
    </font>
    <font>
      <sz val="11"/>
      <color rgb="FF000000"/>
      <name val="Arial"/>
      <family val="2"/>
    </font>
    <font>
      <sz val="8"/>
      <color theme="1"/>
      <name val="Arial"/>
      <family val="2"/>
    </font>
    <font>
      <sz val="11"/>
      <color theme="1"/>
      <name val="Arial"/>
      <family val="2"/>
    </font>
    <font>
      <sz val="8"/>
      <name val="Arial"/>
      <family val="2"/>
    </font>
    <font>
      <b/>
      <sz val="10"/>
      <color rgb="FF000000"/>
      <name val="Arial"/>
      <family val="2"/>
    </font>
    <font>
      <sz val="10"/>
      <color rgb="FF000000"/>
      <name val="Arial"/>
      <family val="2"/>
    </font>
    <font>
      <sz val="10"/>
      <color rgb="FF000000"/>
      <name val="Arial"/>
      <family val="2"/>
    </font>
  </fonts>
  <fills count="10">
    <fill>
      <patternFill patternType="none"/>
    </fill>
    <fill>
      <patternFill patternType="gray125"/>
    </fill>
    <fill>
      <patternFill patternType="solid">
        <fgColor theme="0"/>
        <bgColor indexed="64"/>
      </patternFill>
    </fill>
    <fill>
      <patternFill patternType="solid">
        <fgColor rgb="FFF2BFE0"/>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CEABF"/>
        <bgColor indexed="64"/>
      </patternFill>
    </fill>
    <fill>
      <patternFill patternType="solid">
        <fgColor rgb="FFBFDDF1"/>
        <bgColor indexed="64"/>
      </patternFill>
    </fill>
    <fill>
      <patternFill patternType="solid">
        <fgColor rgb="FFFCEABF"/>
        <bgColor rgb="FF000000"/>
      </patternFill>
    </fill>
    <fill>
      <patternFill patternType="solid">
        <fgColor rgb="FFFFFF00"/>
        <bgColor indexed="64"/>
      </patternFill>
    </fill>
  </fills>
  <borders count="38">
    <border>
      <left/>
      <right/>
      <top/>
      <bottom/>
      <diagonal/>
    </border>
    <border>
      <left/>
      <right/>
      <top/>
      <bottom style="thick">
        <color rgb="FF0078C9"/>
      </bottom>
      <diagonal/>
    </border>
    <border>
      <left style="thick">
        <color rgb="FF857362"/>
      </left>
      <right/>
      <top style="thick">
        <color rgb="FF857362"/>
      </top>
      <bottom/>
      <diagonal/>
    </border>
    <border>
      <left/>
      <right/>
      <top style="thick">
        <color rgb="FF857362"/>
      </top>
      <bottom/>
      <diagonal/>
    </border>
    <border>
      <left/>
      <right style="thick">
        <color rgb="FF857362"/>
      </right>
      <top style="thick">
        <color rgb="FF857362"/>
      </top>
      <bottom/>
      <diagonal/>
    </border>
    <border>
      <left style="thick">
        <color rgb="FF857362"/>
      </left>
      <right/>
      <top/>
      <bottom/>
      <diagonal/>
    </border>
    <border>
      <left/>
      <right style="thick">
        <color rgb="FF857362"/>
      </right>
      <top/>
      <bottom/>
      <diagonal/>
    </border>
    <border>
      <left style="thick">
        <color rgb="FF857362"/>
      </left>
      <right/>
      <top/>
      <bottom style="thick">
        <color rgb="FF857362"/>
      </bottom>
      <diagonal/>
    </border>
    <border>
      <left/>
      <right/>
      <top/>
      <bottom style="thick">
        <color rgb="FF857362"/>
      </bottom>
      <diagonal/>
    </border>
    <border>
      <left/>
      <right style="thick">
        <color rgb="FF857362"/>
      </right>
      <top/>
      <bottom style="thick">
        <color rgb="FF857362"/>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bottom style="thin">
        <color rgb="FF857362"/>
      </bottom>
      <diagonal/>
    </border>
    <border>
      <left style="thin">
        <color rgb="FF857362"/>
      </left>
      <right style="thin">
        <color rgb="FF857362"/>
      </right>
      <top/>
      <bottom style="thin">
        <color rgb="FF857362"/>
      </bottom>
      <diagonal/>
    </border>
    <border>
      <left style="thin">
        <color rgb="FF857362"/>
      </left>
      <right style="medium">
        <color rgb="FF857362"/>
      </right>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right style="thin">
        <color rgb="FF857362"/>
      </right>
      <top style="medium">
        <color rgb="FF857362"/>
      </top>
      <bottom style="medium">
        <color rgb="FF857362"/>
      </bottom>
      <diagonal/>
    </border>
    <border>
      <left/>
      <right style="thin">
        <color rgb="FF857362"/>
      </right>
      <top/>
      <bottom style="thin">
        <color rgb="FF857362"/>
      </bottom>
      <diagonal/>
    </border>
    <border>
      <left/>
      <right style="thin">
        <color rgb="FF857362"/>
      </right>
      <top style="thin">
        <color rgb="FF857362"/>
      </top>
      <bottom style="thin">
        <color rgb="FF857362"/>
      </bottom>
      <diagonal/>
    </border>
    <border>
      <left/>
      <right style="thin">
        <color rgb="FF857362"/>
      </right>
      <top style="thin">
        <color rgb="FF857362"/>
      </top>
      <bottom style="medium">
        <color rgb="FF857362"/>
      </bottom>
      <diagonal/>
    </border>
    <border>
      <left style="thin">
        <color rgb="FF857362"/>
      </left>
      <right/>
      <top style="medium">
        <color rgb="FF857362"/>
      </top>
      <bottom style="medium">
        <color rgb="FF857362"/>
      </bottom>
      <diagonal/>
    </border>
    <border>
      <left style="thin">
        <color rgb="FF857362"/>
      </left>
      <right/>
      <top/>
      <bottom style="thin">
        <color rgb="FF857362"/>
      </bottom>
      <diagonal/>
    </border>
    <border>
      <left style="thin">
        <color rgb="FF857362"/>
      </left>
      <right/>
      <top style="thin">
        <color rgb="FF857362"/>
      </top>
      <bottom style="thin">
        <color rgb="FF857362"/>
      </bottom>
      <diagonal/>
    </border>
    <border>
      <left style="thin">
        <color rgb="FF857362"/>
      </left>
      <right/>
      <top style="thin">
        <color rgb="FF857362"/>
      </top>
      <bottom style="medium">
        <color rgb="FF857362"/>
      </bottom>
      <diagonal/>
    </border>
    <border>
      <left/>
      <right/>
      <top/>
      <bottom style="thin">
        <color rgb="FF857362"/>
      </bottom>
      <diagonal/>
    </border>
    <border>
      <left/>
      <right/>
      <top style="thin">
        <color rgb="FF857362"/>
      </top>
      <bottom style="thin">
        <color rgb="FF857362"/>
      </bottom>
      <diagonal/>
    </border>
    <border>
      <left/>
      <right/>
      <top style="thin">
        <color rgb="FF857362"/>
      </top>
      <bottom style="medium">
        <color rgb="FF857362"/>
      </bottom>
      <diagonal/>
    </border>
    <border>
      <left style="thin">
        <color rgb="FF857362"/>
      </left>
      <right/>
      <top style="thin">
        <color rgb="FF857362"/>
      </top>
      <bottom/>
      <diagonal/>
    </border>
    <border>
      <left style="thin">
        <color rgb="FF857362"/>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0" fontId="22" fillId="0" borderId="0"/>
  </cellStyleXfs>
  <cellXfs count="110">
    <xf numFmtId="0" fontId="0" fillId="0" borderId="0" xfId="0"/>
    <xf numFmtId="0" fontId="2" fillId="2" borderId="1" xfId="0" applyFont="1" applyFill="1" applyBorder="1" applyAlignment="1">
      <alignment vertical="center"/>
    </xf>
    <xf numFmtId="0" fontId="0" fillId="2" borderId="1" xfId="0" applyFill="1" applyBorder="1" applyAlignment="1">
      <alignment vertical="center"/>
    </xf>
    <xf numFmtId="0" fontId="0" fillId="2" borderId="0" xfId="0"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8" fillId="4" borderId="10" xfId="0" applyFont="1" applyFill="1" applyBorder="1" applyAlignment="1">
      <alignment horizontal="center" vertical="top" wrapText="1"/>
    </xf>
    <xf numFmtId="0" fontId="5" fillId="6" borderId="17" xfId="0" applyFont="1" applyFill="1" applyBorder="1" applyAlignment="1" applyProtection="1">
      <alignment horizontal="left" vertical="top" wrapText="1"/>
      <protection locked="0"/>
    </xf>
    <xf numFmtId="0" fontId="5" fillId="6" borderId="18" xfId="0" applyFont="1" applyFill="1" applyBorder="1" applyAlignment="1" applyProtection="1">
      <alignment horizontal="left" vertical="top" wrapText="1"/>
      <protection locked="0"/>
    </xf>
    <xf numFmtId="0" fontId="5" fillId="6" borderId="20" xfId="0" applyFont="1" applyFill="1" applyBorder="1" applyAlignment="1" applyProtection="1">
      <alignment horizontal="left" vertical="top" wrapText="1"/>
      <protection locked="0"/>
    </xf>
    <xf numFmtId="0" fontId="5" fillId="6" borderId="21" xfId="0" applyFont="1" applyFill="1" applyBorder="1" applyAlignment="1" applyProtection="1">
      <alignment horizontal="left" vertical="top" wrapText="1"/>
      <protection locked="0"/>
    </xf>
    <xf numFmtId="0" fontId="9" fillId="2" borderId="0" xfId="0" applyFont="1" applyFill="1" applyAlignment="1">
      <alignment vertical="center"/>
    </xf>
    <xf numFmtId="0" fontId="0" fillId="6" borderId="0" xfId="0" applyFill="1" applyAlignment="1">
      <alignment vertical="center"/>
    </xf>
    <xf numFmtId="0" fontId="5" fillId="2" borderId="0" xfId="0" applyFont="1" applyFill="1" applyAlignment="1">
      <alignment vertical="center"/>
    </xf>
    <xf numFmtId="0" fontId="0" fillId="7" borderId="0" xfId="0" applyFill="1" applyAlignment="1">
      <alignment vertical="center"/>
    </xf>
    <xf numFmtId="0" fontId="0" fillId="3" borderId="0" xfId="0" applyFill="1" applyAlignment="1">
      <alignment vertical="center"/>
    </xf>
    <xf numFmtId="0" fontId="0" fillId="2" borderId="0" xfId="0" applyFill="1"/>
    <xf numFmtId="0" fontId="1" fillId="6" borderId="0" xfId="0" applyFont="1" applyFill="1" applyAlignment="1" applyProtection="1">
      <alignment horizontal="right" vertical="center"/>
      <protection locked="0"/>
    </xf>
    <xf numFmtId="0" fontId="0" fillId="2" borderId="0" xfId="0" applyFill="1" applyAlignment="1">
      <alignment horizontal="right" vertical="center"/>
    </xf>
    <xf numFmtId="0" fontId="8" fillId="4" borderId="22"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12" xfId="0" applyFont="1" applyFill="1" applyBorder="1" applyAlignment="1">
      <alignment horizontal="center" vertical="top" wrapText="1"/>
    </xf>
    <xf numFmtId="0" fontId="10" fillId="5" borderId="13" xfId="0" applyFont="1" applyFill="1" applyBorder="1" applyAlignment="1">
      <alignment horizontal="center" vertical="top" wrapText="1"/>
    </xf>
    <xf numFmtId="0" fontId="10" fillId="5" borderId="23" xfId="0" applyFont="1" applyFill="1" applyBorder="1" applyAlignment="1">
      <alignment horizontal="left" vertical="top" wrapText="1"/>
    </xf>
    <xf numFmtId="0" fontId="10" fillId="5" borderId="23" xfId="0" applyFont="1" applyFill="1" applyBorder="1" applyAlignment="1">
      <alignment horizontal="center" vertical="top" wrapText="1"/>
    </xf>
    <xf numFmtId="0" fontId="10" fillId="5" borderId="14" xfId="0" applyFont="1" applyFill="1" applyBorder="1" applyAlignment="1">
      <alignment horizontal="left" vertical="top" wrapText="1"/>
    </xf>
    <xf numFmtId="0" fontId="11" fillId="5" borderId="14" xfId="0" applyFont="1" applyFill="1" applyBorder="1" applyAlignment="1">
      <alignment horizontal="left" vertical="top" wrapText="1"/>
    </xf>
    <xf numFmtId="0" fontId="10" fillId="5" borderId="14" xfId="0" applyFont="1" applyFill="1" applyBorder="1" applyAlignment="1">
      <alignment horizontal="left" vertical="top"/>
    </xf>
    <xf numFmtId="0" fontId="10" fillId="5" borderId="15" xfId="0" applyFont="1" applyFill="1" applyBorder="1" applyAlignment="1">
      <alignment horizontal="left" vertical="top" wrapText="1"/>
    </xf>
    <xf numFmtId="0" fontId="5" fillId="7" borderId="16" xfId="0" applyFont="1" applyFill="1" applyBorder="1" applyAlignment="1">
      <alignment horizontal="center" vertical="top" wrapText="1"/>
    </xf>
    <xf numFmtId="0" fontId="5" fillId="6" borderId="24" xfId="0" applyFont="1" applyFill="1" applyBorder="1" applyAlignment="1" applyProtection="1">
      <alignment horizontal="left" vertical="top" wrapText="1"/>
      <protection locked="0"/>
    </xf>
    <xf numFmtId="0" fontId="5" fillId="6" borderId="24" xfId="0" applyFont="1" applyFill="1" applyBorder="1" applyAlignment="1" applyProtection="1">
      <alignment horizontal="center" vertical="top" wrapText="1"/>
      <protection locked="0"/>
    </xf>
    <xf numFmtId="0" fontId="5" fillId="7" borderId="24" xfId="0" applyFont="1" applyFill="1" applyBorder="1" applyAlignment="1">
      <alignment horizontal="center" vertical="top" wrapText="1"/>
    </xf>
    <xf numFmtId="0" fontId="5" fillId="7" borderId="19" xfId="0" applyFont="1" applyFill="1" applyBorder="1" applyAlignment="1">
      <alignment horizontal="center" vertical="top" wrapText="1"/>
    </xf>
    <xf numFmtId="0" fontId="5" fillId="6" borderId="25" xfId="0" applyFont="1" applyFill="1" applyBorder="1" applyAlignment="1" applyProtection="1">
      <alignment horizontal="left" vertical="top" wrapText="1"/>
      <protection locked="0"/>
    </xf>
    <xf numFmtId="0" fontId="5" fillId="6" borderId="25" xfId="0" applyFont="1" applyFill="1" applyBorder="1" applyAlignment="1" applyProtection="1">
      <alignment horizontal="center" vertical="top" wrapText="1"/>
      <protection locked="0"/>
    </xf>
    <xf numFmtId="0" fontId="5" fillId="7" borderId="25" xfId="0" applyFont="1" applyFill="1" applyBorder="1" applyAlignment="1">
      <alignment horizontal="center" vertical="top" wrapText="1"/>
    </xf>
    <xf numFmtId="0" fontId="1" fillId="3" borderId="0" xfId="0" applyFont="1" applyFill="1" applyAlignment="1">
      <alignment horizontal="right" vertical="center"/>
    </xf>
    <xf numFmtId="0" fontId="8" fillId="4" borderId="26" xfId="0" applyFont="1" applyFill="1" applyBorder="1" applyAlignment="1">
      <alignment horizontal="center" vertical="top" wrapText="1"/>
    </xf>
    <xf numFmtId="0" fontId="10" fillId="5" borderId="18" xfId="0" applyFont="1" applyFill="1" applyBorder="1" applyAlignment="1">
      <alignment vertical="top" wrapText="1"/>
    </xf>
    <xf numFmtId="0" fontId="5" fillId="6" borderId="28" xfId="0" applyFont="1" applyFill="1" applyBorder="1" applyAlignment="1" applyProtection="1">
      <alignment horizontal="left" vertical="top" wrapText="1"/>
      <protection locked="0"/>
    </xf>
    <xf numFmtId="0" fontId="5" fillId="6" borderId="18" xfId="0" applyFont="1" applyFill="1" applyBorder="1" applyAlignment="1" applyProtection="1">
      <alignment vertical="top" wrapText="1"/>
      <protection locked="0"/>
    </xf>
    <xf numFmtId="0" fontId="5" fillId="6" borderId="29" xfId="0" applyFont="1" applyFill="1" applyBorder="1" applyAlignment="1" applyProtection="1">
      <alignment horizontal="left" vertical="top" wrapText="1"/>
      <protection locked="0"/>
    </xf>
    <xf numFmtId="0" fontId="5" fillId="6" borderId="21" xfId="0" applyFont="1" applyFill="1" applyBorder="1" applyAlignment="1" applyProtection="1">
      <alignment vertical="top" wrapText="1"/>
      <protection locked="0"/>
    </xf>
    <xf numFmtId="0" fontId="5" fillId="7" borderId="13" xfId="0" applyFont="1" applyFill="1" applyBorder="1" applyAlignment="1">
      <alignment horizontal="center" vertical="center"/>
    </xf>
    <xf numFmtId="0" fontId="5" fillId="6" borderId="27" xfId="0" applyFont="1" applyFill="1" applyBorder="1" applyAlignment="1" applyProtection="1">
      <alignment horizontal="left" vertical="center" wrapText="1"/>
      <protection locked="0"/>
    </xf>
    <xf numFmtId="0" fontId="5" fillId="6" borderId="15" xfId="0" applyFont="1" applyFill="1" applyBorder="1" applyAlignment="1" applyProtection="1">
      <alignment horizontal="left" vertical="center" wrapText="1"/>
      <protection locked="0"/>
    </xf>
    <xf numFmtId="0" fontId="5" fillId="7" borderId="16" xfId="0" applyFont="1" applyFill="1" applyBorder="1" applyAlignment="1">
      <alignment horizontal="center" vertical="center"/>
    </xf>
    <xf numFmtId="0" fontId="5" fillId="6" borderId="28" xfId="0" applyFont="1" applyFill="1" applyBorder="1" applyAlignment="1" applyProtection="1">
      <alignment horizontal="left" vertical="center" wrapText="1"/>
      <protection locked="0"/>
    </xf>
    <xf numFmtId="0" fontId="5" fillId="6" borderId="18" xfId="0" applyFont="1" applyFill="1" applyBorder="1" applyAlignment="1" applyProtection="1">
      <alignment vertical="center" wrapText="1"/>
      <protection locked="0"/>
    </xf>
    <xf numFmtId="0" fontId="5" fillId="6" borderId="27" xfId="0" quotePrefix="1" applyFont="1" applyFill="1" applyBorder="1" applyAlignment="1" applyProtection="1">
      <alignment horizontal="left" vertical="center" wrapText="1"/>
      <protection locked="0"/>
    </xf>
    <xf numFmtId="0" fontId="5" fillId="7" borderId="19" xfId="0" applyFont="1" applyFill="1" applyBorder="1" applyAlignment="1">
      <alignment horizontal="center" vertical="center"/>
    </xf>
    <xf numFmtId="0" fontId="5" fillId="6" borderId="20" xfId="0" applyFont="1" applyFill="1" applyBorder="1" applyAlignment="1" applyProtection="1">
      <alignment horizontal="left" vertical="center" wrapText="1"/>
      <protection locked="0"/>
    </xf>
    <xf numFmtId="0" fontId="5" fillId="6" borderId="29" xfId="0" applyFont="1" applyFill="1" applyBorder="1" applyAlignment="1" applyProtection="1">
      <alignment horizontal="left" vertical="center" wrapText="1"/>
      <protection locked="0"/>
    </xf>
    <xf numFmtId="0" fontId="5" fillId="6" borderId="21" xfId="0" applyFont="1" applyFill="1" applyBorder="1" applyAlignment="1" applyProtection="1">
      <alignment vertical="center" wrapText="1"/>
      <protection locked="0"/>
    </xf>
    <xf numFmtId="0" fontId="5" fillId="6" borderId="31" xfId="0" applyFont="1" applyFill="1" applyBorder="1" applyAlignment="1" applyProtection="1">
      <alignment horizontal="center" vertical="top" wrapText="1"/>
      <protection locked="0"/>
    </xf>
    <xf numFmtId="0" fontId="5" fillId="6" borderId="32" xfId="0" applyFont="1" applyFill="1" applyBorder="1" applyAlignment="1" applyProtection="1">
      <alignment horizontal="center" vertical="top" wrapTex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5" borderId="31" xfId="0" applyFont="1" applyFill="1" applyBorder="1" applyAlignment="1">
      <alignment horizontal="center" vertical="top" wrapText="1"/>
    </xf>
    <xf numFmtId="0" fontId="5" fillId="5" borderId="28" xfId="0" applyFont="1" applyFill="1" applyBorder="1" applyAlignment="1">
      <alignment horizontal="left" vertical="top" wrapText="1"/>
    </xf>
    <xf numFmtId="0" fontId="2" fillId="2" borderId="1" xfId="0" applyFont="1" applyFill="1" applyBorder="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5" borderId="28" xfId="0" applyFont="1" applyFill="1" applyBorder="1" applyAlignment="1">
      <alignment horizontal="center" vertical="top" wrapText="1"/>
    </xf>
    <xf numFmtId="0" fontId="5" fillId="6" borderId="28" xfId="0" applyFont="1" applyFill="1" applyBorder="1" applyAlignment="1" applyProtection="1">
      <alignment horizontal="center" vertical="top" wrapText="1"/>
      <protection locked="0"/>
    </xf>
    <xf numFmtId="0" fontId="5" fillId="6" borderId="29" xfId="0" applyFont="1" applyFill="1" applyBorder="1" applyAlignment="1" applyProtection="1">
      <alignment horizontal="center" vertical="top" wrapText="1"/>
      <protection locked="0"/>
    </xf>
    <xf numFmtId="0" fontId="9" fillId="2" borderId="0" xfId="0" applyFont="1"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3" borderId="0" xfId="0" applyFill="1" applyAlignment="1">
      <alignment horizontal="center" vertical="center"/>
    </xf>
    <xf numFmtId="0" fontId="22" fillId="5" borderId="28" xfId="0" applyFont="1" applyFill="1" applyBorder="1" applyAlignment="1">
      <alignment horizontal="left" vertical="top" wrapText="1"/>
    </xf>
    <xf numFmtId="0" fontId="0" fillId="5" borderId="28" xfId="0" applyFill="1" applyBorder="1" applyAlignment="1">
      <alignment horizontal="left" vertical="top" wrapText="1"/>
    </xf>
    <xf numFmtId="0" fontId="18" fillId="5" borderId="31" xfId="0" applyFont="1" applyFill="1" applyBorder="1" applyAlignment="1">
      <alignment horizontal="center" vertical="top" wrapText="1"/>
    </xf>
    <xf numFmtId="0" fontId="26" fillId="5" borderId="31" xfId="0" applyFont="1" applyFill="1" applyBorder="1" applyAlignment="1">
      <alignment horizontal="center" vertical="top" wrapText="1"/>
    </xf>
    <xf numFmtId="0" fontId="5" fillId="5" borderId="33" xfId="0" applyFont="1" applyFill="1" applyBorder="1" applyAlignment="1">
      <alignment horizontal="left" vertical="top" wrapText="1"/>
    </xf>
    <xf numFmtId="0" fontId="5" fillId="5" borderId="27" xfId="0" applyFont="1" applyFill="1" applyBorder="1" applyAlignment="1">
      <alignment horizontal="left" vertical="top" wrapText="1"/>
    </xf>
    <xf numFmtId="0" fontId="5" fillId="5" borderId="34" xfId="0" applyFont="1" applyFill="1" applyBorder="1" applyAlignment="1">
      <alignment horizontal="left" vertical="top" wrapText="1"/>
    </xf>
    <xf numFmtId="0" fontId="0" fillId="5" borderId="28" xfId="0" applyFill="1" applyBorder="1" applyAlignment="1">
      <alignment vertical="top" wrapText="1"/>
    </xf>
    <xf numFmtId="0" fontId="5" fillId="5" borderId="36" xfId="0" applyFont="1" applyFill="1" applyBorder="1" applyAlignment="1">
      <alignment horizontal="left" vertical="top" wrapText="1"/>
    </xf>
    <xf numFmtId="0" fontId="5" fillId="5" borderId="35" xfId="0" applyFont="1" applyFill="1" applyBorder="1" applyAlignment="1">
      <alignment horizontal="left" vertical="top" wrapText="1"/>
    </xf>
    <xf numFmtId="0" fontId="5" fillId="5" borderId="37" xfId="0" applyFont="1" applyFill="1" applyBorder="1" applyAlignment="1">
      <alignment horizontal="left" vertical="top" wrapText="1"/>
    </xf>
    <xf numFmtId="0" fontId="5" fillId="7" borderId="16" xfId="0" applyFont="1" applyFill="1" applyBorder="1" applyAlignment="1">
      <alignment horizontal="center" vertical="center" wrapText="1"/>
    </xf>
    <xf numFmtId="0" fontId="26" fillId="8" borderId="24" xfId="1" applyFont="1" applyFill="1" applyBorder="1" applyAlignment="1" applyProtection="1">
      <alignment horizontal="left" vertical="top" wrapText="1"/>
      <protection locked="0"/>
    </xf>
    <xf numFmtId="0" fontId="26" fillId="8" borderId="24" xfId="1" applyFont="1" applyFill="1" applyBorder="1" applyAlignment="1" applyProtection="1">
      <alignment horizontal="center" vertical="top" wrapText="1"/>
      <protection locked="0"/>
    </xf>
    <xf numFmtId="0" fontId="14" fillId="8" borderId="24" xfId="1" applyFont="1" applyFill="1" applyBorder="1" applyAlignment="1" applyProtection="1">
      <alignment horizontal="left" vertical="top" wrapText="1"/>
      <protection locked="0"/>
    </xf>
    <xf numFmtId="0" fontId="14" fillId="8" borderId="24" xfId="1" applyFont="1" applyFill="1" applyBorder="1" applyAlignment="1" applyProtection="1">
      <alignment horizontal="center" vertical="top" wrapText="1"/>
      <protection locked="0"/>
    </xf>
    <xf numFmtId="0" fontId="12" fillId="8" borderId="24" xfId="1" applyFont="1" applyFill="1" applyBorder="1" applyAlignment="1" applyProtection="1">
      <alignment horizontal="left" vertical="top" wrapText="1"/>
      <protection locked="0"/>
    </xf>
    <xf numFmtId="0" fontId="12" fillId="8" borderId="24" xfId="1" applyFont="1" applyFill="1" applyBorder="1" applyAlignment="1" applyProtection="1">
      <alignment horizontal="center" vertical="top" wrapText="1"/>
      <protection locked="0"/>
    </xf>
    <xf numFmtId="0" fontId="26" fillId="8" borderId="17" xfId="1" applyFont="1" applyFill="1" applyBorder="1" applyAlignment="1" applyProtection="1">
      <alignment horizontal="left" vertical="top" wrapText="1"/>
      <protection locked="0"/>
    </xf>
    <xf numFmtId="0" fontId="14" fillId="8" borderId="17" xfId="1" applyFont="1" applyFill="1" applyBorder="1" applyAlignment="1" applyProtection="1">
      <alignment horizontal="left" vertical="top" wrapText="1"/>
      <protection locked="0"/>
    </xf>
    <xf numFmtId="0" fontId="12" fillId="8" borderId="17" xfId="1" applyFont="1" applyFill="1" applyBorder="1" applyAlignment="1" applyProtection="1">
      <alignment horizontal="left" vertical="top" wrapText="1"/>
      <protection locked="0"/>
    </xf>
    <xf numFmtId="49" fontId="5" fillId="6" borderId="27" xfId="0" applyNumberFormat="1" applyFont="1" applyFill="1" applyBorder="1" applyAlignment="1" applyProtection="1">
      <alignment horizontal="left" vertical="center" wrapText="1"/>
      <protection locked="0"/>
    </xf>
    <xf numFmtId="49" fontId="5" fillId="6" borderId="28" xfId="0" applyNumberFormat="1" applyFont="1" applyFill="1" applyBorder="1" applyAlignment="1" applyProtection="1">
      <alignment horizontal="left" vertical="center" wrapText="1"/>
      <protection locked="0"/>
    </xf>
    <xf numFmtId="0" fontId="14" fillId="6" borderId="24" xfId="0" applyFont="1" applyFill="1" applyBorder="1" applyAlignment="1" applyProtection="1">
      <alignment horizontal="left" vertical="top" wrapText="1"/>
      <protection locked="0"/>
    </xf>
    <xf numFmtId="0" fontId="14" fillId="6" borderId="24" xfId="0" applyFont="1" applyFill="1" applyBorder="1" applyAlignment="1" applyProtection="1">
      <alignment horizontal="center" vertical="top" wrapText="1"/>
      <protection locked="0"/>
    </xf>
    <xf numFmtId="0" fontId="14" fillId="6" borderId="17" xfId="0" applyFont="1" applyFill="1" applyBorder="1" applyAlignment="1" applyProtection="1">
      <alignment horizontal="left" vertical="top" wrapText="1"/>
      <protection locked="0"/>
    </xf>
    <xf numFmtId="0" fontId="5" fillId="5" borderId="18" xfId="0" applyFont="1" applyFill="1" applyBorder="1" applyAlignment="1">
      <alignment vertical="top" wrapText="1"/>
    </xf>
    <xf numFmtId="0" fontId="0" fillId="9" borderId="0" xfId="0" applyFill="1" applyAlignment="1">
      <alignment vertical="center"/>
    </xf>
    <xf numFmtId="0" fontId="0" fillId="0" borderId="0" xfId="0" applyAlignment="1">
      <alignment vertical="center"/>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cellXfs>
  <cellStyles count="2">
    <cellStyle name="Normal" xfId="0" builtinId="0"/>
    <cellStyle name="Normal 2" xfId="1" xr:uid="{2154C61B-5739-4064-8F0B-AA2AC073EC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9526</xdr:colOff>
      <xdr:row>0</xdr:row>
      <xdr:rowOff>161923</xdr:rowOff>
    </xdr:from>
    <xdr:to>
      <xdr:col>14</xdr:col>
      <xdr:colOff>449580</xdr:colOff>
      <xdr:row>28</xdr:row>
      <xdr:rowOff>28574</xdr:rowOff>
    </xdr:to>
    <xdr:sp macro="" textlink="">
      <xdr:nvSpPr>
        <xdr:cNvPr id="392" name="TextBox 1">
          <a:extLst>
            <a:ext uri="{FF2B5EF4-FFF2-40B4-BE49-F238E27FC236}">
              <a16:creationId xmlns:a16="http://schemas.microsoft.com/office/drawing/2014/main" id="{8081E82C-7875-44FE-89E0-E6ADF3782043}"/>
            </a:ext>
          </a:extLst>
        </xdr:cNvPr>
        <xdr:cNvSpPr txBox="1"/>
      </xdr:nvSpPr>
      <xdr:spPr>
        <a:xfrm>
          <a:off x="66676" y="161923"/>
          <a:ext cx="9355454" cy="466725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002060"/>
              </a:solidFill>
              <a:effectLst/>
              <a:latin typeface="Krub SemiBold" panose="00000700000000000000" pitchFamily="2" charset="-34"/>
              <a:ea typeface="+mn-ea"/>
              <a:cs typeface="Krub SemiBold" panose="00000700000000000000" pitchFamily="2" charset="-34"/>
            </a:rPr>
            <a:t>Guidance for water companies making representations on their PR24 draft determinations</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The deadline for making representations on the draft determinations is 12 noon on 28 August 2024. This deadline is set in order for us to have sufficient time to give conscientious consideration to representations ahead of making our final determinations, which will aim</a:t>
          </a:r>
          <a:r>
            <a:rPr lang="en-GB" sz="1050" baseline="0">
              <a:solidFill>
                <a:schemeClr val="dk1"/>
              </a:solidFill>
              <a:effectLst/>
              <a:latin typeface="Krub" panose="00000500000000000000" pitchFamily="2" charset="-34"/>
              <a:ea typeface="+mn-ea"/>
              <a:cs typeface="Krub" panose="00000500000000000000" pitchFamily="2" charset="-34"/>
            </a:rPr>
            <a:t> to</a:t>
          </a:r>
          <a:r>
            <a:rPr lang="en-GB" sz="1050">
              <a:solidFill>
                <a:schemeClr val="dk1"/>
              </a:solidFill>
              <a:effectLst/>
              <a:latin typeface="Krub" panose="00000500000000000000" pitchFamily="2" charset="-34"/>
              <a:ea typeface="+mn-ea"/>
              <a:cs typeface="Krub" panose="00000500000000000000" pitchFamily="2" charset="-34"/>
            </a:rPr>
            <a:t> publish on 19 December.</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rgbClr val="002060"/>
              </a:solidFill>
              <a:effectLst/>
              <a:latin typeface="Krub SemiBold" panose="00000700000000000000" pitchFamily="2" charset="-34"/>
              <a:ea typeface="+mn-ea"/>
              <a:cs typeface="Krub SemiBold" panose="00000700000000000000" pitchFamily="2" charset="-34"/>
            </a:rPr>
            <a:t>Representations from water companies</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To ensure we have sufficient information to effectively take account of representations for the final determinations, we are asking companies to complete this representations pro forma and submit with their representations</a:t>
          </a:r>
          <a:r>
            <a:rPr lang="en-GB" sz="1050" baseline="0">
              <a:solidFill>
                <a:schemeClr val="dk1"/>
              </a:solidFill>
              <a:effectLst/>
              <a:latin typeface="Krub" panose="00000500000000000000" pitchFamily="2" charset="-34"/>
              <a:ea typeface="+mn-ea"/>
              <a:cs typeface="Krub" panose="00000500000000000000" pitchFamily="2" charset="-34"/>
            </a:rPr>
            <a:t> on 28 August 2024</a:t>
          </a:r>
          <a:r>
            <a:rPr lang="en-GB" sz="1050">
              <a:solidFill>
                <a:schemeClr val="dk1"/>
              </a:solidFill>
              <a:effectLst/>
              <a:latin typeface="Krub" panose="00000500000000000000" pitchFamily="2" charset="-34"/>
              <a:ea typeface="+mn-ea"/>
              <a:cs typeface="Krub" panose="00000500000000000000" pitchFamily="2" charset="-34"/>
            </a:rPr>
            <a:t>. Completing the pro forma will help companies to maximise the impact of their </a:t>
          </a:r>
          <a:r>
            <a:rPr lang="en-GB" sz="1050">
              <a:solidFill>
                <a:sysClr val="windowText" lastClr="000000"/>
              </a:solidFill>
              <a:effectLst/>
              <a:latin typeface="Krub" panose="00000500000000000000" pitchFamily="2" charset="-34"/>
              <a:ea typeface="+mn-ea"/>
              <a:cs typeface="Krub" panose="00000500000000000000" pitchFamily="2" charset="-34"/>
            </a:rPr>
            <a:t>representations on the draft determinations, as they will enable us to better identify what the issues are that we need to address. This pro forma contains </a:t>
          </a:r>
          <a:r>
            <a:rPr lang="en-GB" sz="1050" u="none">
              <a:solidFill>
                <a:sysClr val="windowText" lastClr="000000"/>
              </a:solidFill>
              <a:effectLst/>
              <a:latin typeface="Krub" panose="00000500000000000000" pitchFamily="2" charset="-34"/>
              <a:ea typeface="+mn-ea"/>
              <a:cs typeface="Krub" panose="00000500000000000000" pitchFamily="2" charset="-34"/>
            </a:rPr>
            <a:t>4</a:t>
          </a:r>
          <a:r>
            <a:rPr lang="en-GB" sz="1050">
              <a:solidFill>
                <a:sysClr val="windowText" lastClr="000000"/>
              </a:solidFill>
              <a:effectLst/>
              <a:latin typeface="Krub" panose="00000500000000000000" pitchFamily="2" charset="-34"/>
              <a:ea typeface="+mn-ea"/>
              <a:cs typeface="Krub" panose="00000500000000000000" pitchFamily="2" charset="-34"/>
            </a:rPr>
            <a:t> tables</a:t>
          </a:r>
          <a:r>
            <a:rPr lang="en-GB" sz="1050">
              <a:solidFill>
                <a:schemeClr val="dk1"/>
              </a:solidFill>
              <a:effectLst/>
              <a:latin typeface="Krub" panose="00000500000000000000" pitchFamily="2" charset="-34"/>
              <a:ea typeface="+mn-ea"/>
              <a:cs typeface="Krub" panose="00000500000000000000" pitchFamily="2" charset="-34"/>
            </a:rPr>
            <a:t>:</a:t>
          </a:r>
        </a:p>
        <a:p>
          <a:endParaRPr lang="en-GB" sz="1050">
            <a:solidFill>
              <a:schemeClr val="dk1"/>
            </a:solidFill>
            <a:effectLst/>
            <a:latin typeface="Krub" panose="00000500000000000000" pitchFamily="2" charset="-34"/>
            <a:ea typeface="+mn-ea"/>
            <a:cs typeface="Krub" panose="00000500000000000000" pitchFamily="2" charset="-34"/>
          </a:endParaRPr>
        </a:p>
        <a:p>
          <a:pPr lvl="0"/>
          <a:r>
            <a:rPr lang="en-GB" sz="1050">
              <a:solidFill>
                <a:schemeClr val="dk1"/>
              </a:solidFill>
              <a:effectLst/>
              <a:latin typeface="Krub" panose="00000500000000000000" pitchFamily="2" charset="-34"/>
              <a:ea typeface="+mn-ea"/>
              <a:cs typeface="Krub" panose="00000500000000000000" pitchFamily="2" charset="-34"/>
              <a:sym typeface="Wingdings" panose="05000000000000000000" pitchFamily="2" charset="2"/>
            </a:rPr>
            <a:t> </a:t>
          </a:r>
          <a:r>
            <a:rPr lang="en-GB" sz="1050">
              <a:solidFill>
                <a:schemeClr val="dk1"/>
              </a:solidFill>
              <a:effectLst/>
              <a:latin typeface="Krub" panose="00000500000000000000" pitchFamily="2" charset="-34"/>
              <a:ea typeface="+mn-ea"/>
              <a:cs typeface="Krub" panose="00000500000000000000" pitchFamily="2" charset="-34"/>
            </a:rPr>
            <a:t>RP1 – </a:t>
          </a:r>
          <a:r>
            <a:rPr lang="en-GB" sz="1050" b="0" i="0" u="none" strike="noStrike">
              <a:solidFill>
                <a:srgbClr val="000000"/>
              </a:solidFill>
              <a:effectLst/>
              <a:latin typeface="Krub" panose="00000500000000000000" pitchFamily="2" charset="-34"/>
              <a:cs typeface="Krub" panose="00000500000000000000" pitchFamily="2" charset="-34"/>
            </a:rPr>
            <a:t>Draft determination action response summary    </a:t>
          </a:r>
        </a:p>
        <a:p>
          <a:pPr lvl="0"/>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sym typeface="Wingdings" panose="05000000000000000000" pitchFamily="2" charset="2"/>
            </a:rPr>
            <a:t> </a:t>
          </a: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rPr>
            <a:t>RP2 – </a:t>
          </a:r>
          <a:r>
            <a:rPr lang="en-GB" sz="1050">
              <a:solidFill>
                <a:schemeClr val="dk1"/>
              </a:solidFill>
              <a:effectLst/>
              <a:latin typeface="Krub" panose="00000500000000000000" pitchFamily="2" charset="-34"/>
              <a:ea typeface="+mn-ea"/>
              <a:cs typeface="Krub" panose="00000500000000000000" pitchFamily="2" charset="-34"/>
            </a:rPr>
            <a:t>Evidence summary for cost assessment purposes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sym typeface="Wingdings" panose="05000000000000000000" pitchFamily="2" charset="2"/>
            </a:rPr>
            <a:t> </a:t>
          </a:r>
          <a:r>
            <a:rPr kumimoji="0" lang="en-GB" sz="1050" b="0" i="0" u="none" strike="noStrike" kern="0" cap="none" spc="0" normalizeH="0" baseline="0" noProof="0">
              <a:ln>
                <a:noFill/>
              </a:ln>
              <a:solidFill>
                <a:prstClr val="black"/>
              </a:solidFill>
              <a:effectLst/>
              <a:uLnTx/>
              <a:uFillTx/>
              <a:latin typeface="Krub" panose="00000500000000000000" pitchFamily="2" charset="-34"/>
              <a:ea typeface="+mn-ea"/>
              <a:cs typeface="Krub" panose="00000500000000000000" pitchFamily="2" charset="-34"/>
            </a:rPr>
            <a:t>RP3 – Redacting documents</a:t>
          </a:r>
          <a:endParaRPr lang="en-GB" sz="1050">
            <a:solidFill>
              <a:schemeClr val="dk1"/>
            </a:solidFill>
            <a:effectLst/>
            <a:latin typeface="Krub" panose="00000500000000000000" pitchFamily="2" charset="-34"/>
            <a:ea typeface="+mn-ea"/>
            <a:cs typeface="Krub" panose="00000500000000000000" pitchFamily="2" charset="-34"/>
          </a:endParaRPr>
        </a:p>
        <a:p>
          <a:pPr lvl="0"/>
          <a:r>
            <a:rPr lang="en-GB" sz="1050">
              <a:solidFill>
                <a:schemeClr val="dk1"/>
              </a:solidFill>
              <a:effectLst/>
              <a:latin typeface="Krub" panose="00000500000000000000" pitchFamily="2" charset="-34"/>
              <a:ea typeface="+mn-ea"/>
              <a:cs typeface="Krub" panose="00000500000000000000" pitchFamily="2" charset="-34"/>
              <a:sym typeface="Wingdings" panose="05000000000000000000" pitchFamily="2" charset="2"/>
            </a:rPr>
            <a:t> </a:t>
          </a:r>
          <a:r>
            <a:rPr lang="en-GB" sz="1050">
              <a:solidFill>
                <a:schemeClr val="dk1"/>
              </a:solidFill>
              <a:effectLst/>
              <a:latin typeface="Krub" panose="00000500000000000000" pitchFamily="2" charset="-34"/>
              <a:ea typeface="+mn-ea"/>
              <a:cs typeface="Krub" panose="00000500000000000000" pitchFamily="2" charset="-34"/>
            </a:rPr>
            <a:t>RP4 – Other issues summary (except cost assessment)</a:t>
          </a: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solidFill>
                <a:schemeClr val="dk1"/>
              </a:solidFill>
              <a:effectLst/>
              <a:latin typeface="Krub" panose="00000500000000000000" pitchFamily="2" charset="-34"/>
              <a:ea typeface="+mn-ea"/>
              <a:cs typeface="Krub" panose="00000500000000000000" pitchFamily="2" charset="-34"/>
            </a:rPr>
            <a:t>There is one pro forma for all water companies to use.  In the interest of transparency, we expect companies to publish on their own websites their submissions to us in response to the draft determinations</a:t>
          </a:r>
          <a:r>
            <a:rPr lang="en-GB" sz="1050" baseline="0">
              <a:solidFill>
                <a:schemeClr val="dk1"/>
              </a:solidFill>
              <a:effectLst/>
              <a:latin typeface="Krub" panose="00000500000000000000" pitchFamily="2" charset="-34"/>
              <a:ea typeface="+mn-ea"/>
              <a:cs typeface="Krub" panose="00000500000000000000" pitchFamily="2" charset="-34"/>
            </a:rPr>
            <a:t> (this includes responses submitted in RP1, RP2 and RP4).</a:t>
          </a:r>
          <a:endParaRPr lang="en-GB" sz="1050">
            <a:solidFill>
              <a:schemeClr val="dk1"/>
            </a:solidFill>
            <a:effectLst/>
            <a:latin typeface="Krub" panose="00000500000000000000" pitchFamily="2" charset="-34"/>
            <a:ea typeface="+mn-ea"/>
            <a:cs typeface="Krub" panose="00000500000000000000" pitchFamily="2" charset="-34"/>
          </a:endParaRPr>
        </a:p>
        <a:p>
          <a:endParaRPr lang="en-GB" sz="1050">
            <a:solidFill>
              <a:schemeClr val="dk1"/>
            </a:solidFill>
            <a:effectLst/>
            <a:latin typeface="Krub" panose="00000500000000000000" pitchFamily="2" charset="-34"/>
            <a:ea typeface="+mn-ea"/>
            <a:cs typeface="Krub" panose="00000500000000000000" pitchFamily="2" charset="-34"/>
          </a:endParaRPr>
        </a:p>
        <a:p>
          <a:endParaRPr lang="en-GB" sz="1050">
            <a:solidFill>
              <a:schemeClr val="dk1"/>
            </a:solidFill>
            <a:effectLst/>
            <a:latin typeface="Krub" panose="00000500000000000000" pitchFamily="2" charset="-34"/>
            <a:ea typeface="+mn-ea"/>
            <a:cs typeface="Krub" panose="00000500000000000000" pitchFamily="2" charset="-34"/>
          </a:endParaRPr>
        </a:p>
        <a:p>
          <a:r>
            <a:rPr lang="en-GB" sz="1050">
              <a:latin typeface="Krub" panose="00000500000000000000" pitchFamily="2" charset="-34"/>
              <a:cs typeface="Krub" panose="00000500000000000000" pitchFamily="2" charset="-34"/>
            </a:rPr>
            <a:t>Further explanation </a:t>
          </a:r>
          <a:r>
            <a:rPr lang="en-GB" sz="1050" baseline="0">
              <a:latin typeface="Krub" panose="00000500000000000000" pitchFamily="2" charset="-34"/>
              <a:cs typeface="Krub" panose="00000500000000000000" pitchFamily="2" charset="-34"/>
            </a:rPr>
            <a:t>on the purpose of each table can be found in the guidance section for each tab.</a:t>
          </a:r>
          <a:br>
            <a:rPr lang="en-GB" sz="1050" baseline="0">
              <a:latin typeface="Krub" panose="00000500000000000000" pitchFamily="2" charset="-34"/>
              <a:cs typeface="Krub" panose="00000500000000000000" pitchFamily="2" charset="-34"/>
            </a:rPr>
          </a:br>
          <a:endParaRPr lang="en-GB" sz="1050" baseline="0">
            <a:latin typeface="Krub" panose="00000500000000000000" pitchFamily="2" charset="-34"/>
            <a:cs typeface="Krub" panose="00000500000000000000" pitchFamily="2" charset="-34"/>
          </a:endParaRPr>
        </a:p>
        <a:p>
          <a:r>
            <a:rPr lang="en-GB" sz="1050" b="1" baseline="0">
              <a:latin typeface="Krub" panose="00000500000000000000" pitchFamily="2" charset="-34"/>
              <a:cs typeface="Krub" panose="00000500000000000000" pitchFamily="2" charset="-34"/>
            </a:rPr>
            <a:t>Update: On 29 July and 8 August this proforma was updated to include some additional actions from the draft determination document set which were omitted from this document when published on 11 July. These are labelled on RP1 in column B as (updated 29 July) or (updated 8 August).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fwat.sharepoint.com/sites/ofw-pr24/PR24%20policy%20development/Engagement/Documentation%20workstream/Rep%20proforma/PR24%20company%20representation%20proforma.xlsx?d=wccb66b6231594f8291debfb86b6abe6b&amp;csf=1&amp;web=1&amp;e=jgmor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FB41-3BAE-4F41-B35B-EE37C57B9A55}">
  <dimension ref="A1"/>
  <sheetViews>
    <sheetView tabSelected="1" workbookViewId="0">
      <selection activeCell="R25" sqref="R25:R27"/>
    </sheetView>
  </sheetViews>
  <sheetFormatPr defaultColWidth="9" defaultRowHeight="14" x14ac:dyDescent="0.3"/>
  <cols>
    <col min="1" max="1" width="0.75" style="16" customWidth="1"/>
    <col min="2" max="17" width="9" style="16"/>
    <col min="18" max="18" width="10.25" style="16" customWidth="1"/>
    <col min="19" max="16384" width="9" style="1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71C7-1DB3-4919-A993-C7D932067BCE}">
  <sheetPr>
    <pageSetUpPr fitToPage="1"/>
  </sheetPr>
  <dimension ref="B1:G192"/>
  <sheetViews>
    <sheetView zoomScale="80" zoomScaleNormal="80" workbookViewId="0">
      <selection activeCell="B7" sqref="B7:F15"/>
    </sheetView>
  </sheetViews>
  <sheetFormatPr defaultColWidth="9" defaultRowHeight="14" x14ac:dyDescent="0.3"/>
  <cols>
    <col min="1" max="1" width="0.75" style="3" customWidth="1"/>
    <col min="2" max="2" width="40.58203125" style="3" customWidth="1"/>
    <col min="3" max="3" width="16.25" style="62" customWidth="1"/>
    <col min="4" max="4" width="16.75" style="3" customWidth="1"/>
    <col min="5" max="5" width="72.58203125" style="3" customWidth="1"/>
    <col min="6" max="6" width="101.4140625" style="3" customWidth="1"/>
    <col min="7" max="16384" width="9" style="3"/>
  </cols>
  <sheetData>
    <row r="1" spans="2:6" ht="15.5" thickBot="1" x14ac:dyDescent="0.35">
      <c r="B1" s="1" t="s">
        <v>0</v>
      </c>
      <c r="C1" s="61"/>
      <c r="D1" s="1"/>
      <c r="E1" s="2"/>
      <c r="F1" s="2"/>
    </row>
    <row r="2" spans="2:6" ht="14.5" thickTop="1" x14ac:dyDescent="0.3"/>
    <row r="3" spans="2:6" ht="16" x14ac:dyDescent="0.3">
      <c r="B3" s="4" t="s">
        <v>1</v>
      </c>
      <c r="C3" s="63"/>
      <c r="D3" s="4"/>
      <c r="F3" s="37" t="s">
        <v>11</v>
      </c>
    </row>
    <row r="5" spans="2:6" ht="19" x14ac:dyDescent="0.3">
      <c r="B5" s="5" t="s">
        <v>2</v>
      </c>
      <c r="C5" s="64"/>
      <c r="D5" s="5"/>
    </row>
    <row r="6" spans="2:6" ht="14.5" thickBot="1" x14ac:dyDescent="0.35"/>
    <row r="7" spans="2:6" ht="14.5" thickTop="1" x14ac:dyDescent="0.3">
      <c r="B7" s="101" t="s">
        <v>3</v>
      </c>
      <c r="C7" s="102"/>
      <c r="D7" s="102"/>
      <c r="E7" s="102"/>
      <c r="F7" s="103"/>
    </row>
    <row r="8" spans="2:6" x14ac:dyDescent="0.3">
      <c r="B8" s="104"/>
      <c r="C8" s="105"/>
      <c r="D8" s="105"/>
      <c r="E8" s="105"/>
      <c r="F8" s="106"/>
    </row>
    <row r="9" spans="2:6" x14ac:dyDescent="0.3">
      <c r="B9" s="104"/>
      <c r="C9" s="105"/>
      <c r="D9" s="105"/>
      <c r="E9" s="105"/>
      <c r="F9" s="106"/>
    </row>
    <row r="10" spans="2:6" x14ac:dyDescent="0.3">
      <c r="B10" s="104"/>
      <c r="C10" s="105"/>
      <c r="D10" s="105"/>
      <c r="E10" s="105"/>
      <c r="F10" s="106"/>
    </row>
    <row r="11" spans="2:6" x14ac:dyDescent="0.3">
      <c r="B11" s="104"/>
      <c r="C11" s="105"/>
      <c r="D11" s="105"/>
      <c r="E11" s="105"/>
      <c r="F11" s="106"/>
    </row>
    <row r="12" spans="2:6" x14ac:dyDescent="0.3">
      <c r="B12" s="104"/>
      <c r="C12" s="105"/>
      <c r="D12" s="105"/>
      <c r="E12" s="105"/>
      <c r="F12" s="106"/>
    </row>
    <row r="13" spans="2:6" x14ac:dyDescent="0.3">
      <c r="B13" s="104"/>
      <c r="C13" s="105"/>
      <c r="D13" s="105"/>
      <c r="E13" s="105"/>
      <c r="F13" s="106"/>
    </row>
    <row r="14" spans="2:6" x14ac:dyDescent="0.3">
      <c r="B14" s="104"/>
      <c r="C14" s="105"/>
      <c r="D14" s="105"/>
      <c r="E14" s="105"/>
      <c r="F14" s="106"/>
    </row>
    <row r="15" spans="2:6" ht="14.5" thickBot="1" x14ac:dyDescent="0.35">
      <c r="B15" s="107"/>
      <c r="C15" s="108"/>
      <c r="D15" s="108"/>
      <c r="E15" s="108"/>
      <c r="F15" s="109"/>
    </row>
    <row r="16" spans="2:6" ht="15" thickTop="1" thickBot="1" x14ac:dyDescent="0.35"/>
    <row r="17" spans="2:7" ht="41" thickBot="1" x14ac:dyDescent="0.35">
      <c r="B17" s="38" t="s">
        <v>4</v>
      </c>
      <c r="C17" s="38" t="s">
        <v>5</v>
      </c>
      <c r="D17" s="38" t="s">
        <v>6</v>
      </c>
      <c r="E17" s="38" t="s">
        <v>7</v>
      </c>
      <c r="F17" s="21" t="s">
        <v>8</v>
      </c>
    </row>
    <row r="18" spans="2:7" ht="50" x14ac:dyDescent="0.3">
      <c r="B18" s="59" t="s">
        <v>9</v>
      </c>
      <c r="C18" s="65" t="s">
        <v>10</v>
      </c>
      <c r="D18" s="60" t="s">
        <v>11</v>
      </c>
      <c r="E18" s="60" t="s">
        <v>12</v>
      </c>
      <c r="F18" s="98" t="s">
        <v>447</v>
      </c>
    </row>
    <row r="19" spans="2:7" ht="75" x14ac:dyDescent="0.3">
      <c r="B19" s="59" t="s">
        <v>13</v>
      </c>
      <c r="C19" s="65" t="s">
        <v>14</v>
      </c>
      <c r="D19" s="60" t="s">
        <v>11</v>
      </c>
      <c r="E19" s="60" t="s">
        <v>15</v>
      </c>
      <c r="F19" s="98" t="s">
        <v>511</v>
      </c>
    </row>
    <row r="20" spans="2:7" ht="62.5" x14ac:dyDescent="0.3">
      <c r="B20" s="59" t="s">
        <v>16</v>
      </c>
      <c r="C20" s="65" t="s">
        <v>17</v>
      </c>
      <c r="D20" s="60" t="s">
        <v>18</v>
      </c>
      <c r="E20" s="60" t="s">
        <v>487</v>
      </c>
      <c r="F20" s="98" t="s">
        <v>480</v>
      </c>
      <c r="G20" s="100"/>
    </row>
    <row r="21" spans="2:7" ht="37.5" x14ac:dyDescent="0.3">
      <c r="B21" s="59" t="s">
        <v>19</v>
      </c>
      <c r="C21" s="65" t="s">
        <v>20</v>
      </c>
      <c r="D21" s="60" t="s">
        <v>21</v>
      </c>
      <c r="E21" s="60" t="s">
        <v>22</v>
      </c>
      <c r="F21" s="98" t="s">
        <v>489</v>
      </c>
    </row>
    <row r="22" spans="2:7" ht="25.5" x14ac:dyDescent="0.3">
      <c r="B22" s="59" t="s">
        <v>294</v>
      </c>
      <c r="C22" s="65" t="s">
        <v>292</v>
      </c>
      <c r="D22" s="60" t="s">
        <v>25</v>
      </c>
      <c r="E22" s="60" t="s">
        <v>293</v>
      </c>
      <c r="F22" s="98" t="s">
        <v>490</v>
      </c>
    </row>
    <row r="23" spans="2:7" ht="25" x14ac:dyDescent="0.3">
      <c r="B23" s="59" t="s">
        <v>23</v>
      </c>
      <c r="C23" s="65" t="s">
        <v>24</v>
      </c>
      <c r="D23" s="60" t="s">
        <v>25</v>
      </c>
      <c r="E23" s="60" t="s">
        <v>26</v>
      </c>
      <c r="F23" s="98" t="s">
        <v>491</v>
      </c>
    </row>
    <row r="24" spans="2:7" ht="87.5" x14ac:dyDescent="0.3">
      <c r="B24" s="59" t="s">
        <v>23</v>
      </c>
      <c r="C24" s="65" t="s">
        <v>27</v>
      </c>
      <c r="D24" s="60" t="s">
        <v>25</v>
      </c>
      <c r="E24" s="60" t="s">
        <v>28</v>
      </c>
      <c r="F24" s="98" t="s">
        <v>448</v>
      </c>
    </row>
    <row r="25" spans="2:7" ht="125" x14ac:dyDescent="0.3">
      <c r="B25" s="59" t="s">
        <v>16</v>
      </c>
      <c r="C25" s="65">
        <v>20</v>
      </c>
      <c r="D25" s="60" t="s">
        <v>25</v>
      </c>
      <c r="E25" s="60" t="s">
        <v>29</v>
      </c>
      <c r="F25" s="98" t="s">
        <v>512</v>
      </c>
    </row>
    <row r="26" spans="2:7" ht="37.5" x14ac:dyDescent="0.3">
      <c r="B26" s="59" t="s">
        <v>16</v>
      </c>
      <c r="C26" s="65">
        <v>30</v>
      </c>
      <c r="D26" s="60" t="s">
        <v>25</v>
      </c>
      <c r="E26" s="60" t="s">
        <v>30</v>
      </c>
      <c r="F26" s="98" t="s">
        <v>449</v>
      </c>
    </row>
    <row r="27" spans="2:7" ht="126" x14ac:dyDescent="0.3">
      <c r="B27" s="59" t="s">
        <v>31</v>
      </c>
      <c r="C27" s="65" t="s">
        <v>14</v>
      </c>
      <c r="D27" s="60" t="s">
        <v>25</v>
      </c>
      <c r="E27" s="72" t="s">
        <v>32</v>
      </c>
      <c r="F27" s="98" t="s">
        <v>450</v>
      </c>
    </row>
    <row r="28" spans="2:7" ht="62.5" x14ac:dyDescent="0.3">
      <c r="B28" s="59" t="s">
        <v>23</v>
      </c>
      <c r="C28" s="65" t="s">
        <v>33</v>
      </c>
      <c r="D28" s="60" t="s">
        <v>25</v>
      </c>
      <c r="E28" s="60" t="s">
        <v>34</v>
      </c>
      <c r="F28" s="98" t="s">
        <v>493</v>
      </c>
    </row>
    <row r="29" spans="2:7" ht="50" x14ac:dyDescent="0.3">
      <c r="B29" s="59" t="s">
        <v>23</v>
      </c>
      <c r="C29" s="65" t="s">
        <v>33</v>
      </c>
      <c r="D29" s="60" t="s">
        <v>25</v>
      </c>
      <c r="E29" s="60" t="s">
        <v>35</v>
      </c>
      <c r="F29" s="98" t="s">
        <v>492</v>
      </c>
    </row>
    <row r="30" spans="2:7" ht="100" x14ac:dyDescent="0.3">
      <c r="B30" s="59" t="s">
        <v>23</v>
      </c>
      <c r="C30" s="65" t="s">
        <v>36</v>
      </c>
      <c r="D30" s="60" t="s">
        <v>25</v>
      </c>
      <c r="E30" s="60" t="s">
        <v>37</v>
      </c>
      <c r="F30" s="98" t="s">
        <v>513</v>
      </c>
    </row>
    <row r="31" spans="2:7" ht="62.5" x14ac:dyDescent="0.3">
      <c r="B31" s="59" t="s">
        <v>23</v>
      </c>
      <c r="C31" s="65" t="s">
        <v>38</v>
      </c>
      <c r="D31" s="60" t="s">
        <v>25</v>
      </c>
      <c r="E31" s="60" t="s">
        <v>39</v>
      </c>
      <c r="F31" s="98" t="s">
        <v>494</v>
      </c>
    </row>
    <row r="32" spans="2:7" ht="50" x14ac:dyDescent="0.3">
      <c r="B32" s="59" t="s">
        <v>23</v>
      </c>
      <c r="C32" s="65" t="s">
        <v>40</v>
      </c>
      <c r="D32" s="60" t="s">
        <v>25</v>
      </c>
      <c r="E32" s="60" t="s">
        <v>41</v>
      </c>
      <c r="F32" s="98" t="s">
        <v>495</v>
      </c>
    </row>
    <row r="33" spans="2:6" ht="50" x14ac:dyDescent="0.3">
      <c r="B33" s="59" t="s">
        <v>23</v>
      </c>
      <c r="C33" s="65" t="s">
        <v>42</v>
      </c>
      <c r="D33" s="60" t="s">
        <v>25</v>
      </c>
      <c r="E33" s="60" t="s">
        <v>43</v>
      </c>
      <c r="F33" s="98" t="s">
        <v>496</v>
      </c>
    </row>
    <row r="34" spans="2:6" ht="112.5" x14ac:dyDescent="0.3">
      <c r="B34" s="59" t="s">
        <v>44</v>
      </c>
      <c r="C34" s="65">
        <v>98</v>
      </c>
      <c r="D34" s="60" t="s">
        <v>25</v>
      </c>
      <c r="E34" s="60" t="s">
        <v>45</v>
      </c>
      <c r="F34" s="98" t="s">
        <v>451</v>
      </c>
    </row>
    <row r="35" spans="2:6" ht="75" x14ac:dyDescent="0.3">
      <c r="B35" s="59" t="s">
        <v>44</v>
      </c>
      <c r="C35" s="65">
        <v>98</v>
      </c>
      <c r="D35" s="60" t="s">
        <v>25</v>
      </c>
      <c r="E35" s="60" t="s">
        <v>46</v>
      </c>
      <c r="F35" s="98" t="s">
        <v>481</v>
      </c>
    </row>
    <row r="36" spans="2:6" ht="37.5" x14ac:dyDescent="0.3">
      <c r="B36" s="59" t="s">
        <v>44</v>
      </c>
      <c r="C36" s="65">
        <v>98</v>
      </c>
      <c r="D36" s="60" t="s">
        <v>25</v>
      </c>
      <c r="E36" s="60" t="s">
        <v>47</v>
      </c>
      <c r="F36" s="98" t="s">
        <v>497</v>
      </c>
    </row>
    <row r="37" spans="2:6" ht="25" x14ac:dyDescent="0.3">
      <c r="B37" s="59" t="s">
        <v>44</v>
      </c>
      <c r="C37" s="65">
        <v>98</v>
      </c>
      <c r="D37" s="60" t="s">
        <v>25</v>
      </c>
      <c r="E37" s="60" t="s">
        <v>48</v>
      </c>
      <c r="F37" s="98" t="s">
        <v>452</v>
      </c>
    </row>
    <row r="38" spans="2:6" ht="62.5" x14ac:dyDescent="0.3">
      <c r="B38" s="59" t="s">
        <v>44</v>
      </c>
      <c r="C38" s="65">
        <v>98</v>
      </c>
      <c r="D38" s="60" t="s">
        <v>25</v>
      </c>
      <c r="E38" s="60" t="s">
        <v>49</v>
      </c>
      <c r="F38" s="98" t="s">
        <v>498</v>
      </c>
    </row>
    <row r="39" spans="2:6" ht="75" x14ac:dyDescent="0.3">
      <c r="B39" s="59" t="s">
        <v>44</v>
      </c>
      <c r="C39" s="65">
        <v>99</v>
      </c>
      <c r="D39" s="60" t="s">
        <v>25</v>
      </c>
      <c r="E39" s="60" t="s">
        <v>50</v>
      </c>
      <c r="F39" s="98" t="s">
        <v>499</v>
      </c>
    </row>
    <row r="40" spans="2:6" ht="100" x14ac:dyDescent="0.3">
      <c r="B40" s="59" t="s">
        <v>44</v>
      </c>
      <c r="C40" s="65">
        <v>99</v>
      </c>
      <c r="D40" s="60" t="s">
        <v>25</v>
      </c>
      <c r="E40" s="60" t="s">
        <v>51</v>
      </c>
      <c r="F40" s="98" t="s">
        <v>520</v>
      </c>
    </row>
    <row r="41" spans="2:6" ht="37.5" x14ac:dyDescent="0.3">
      <c r="B41" s="59" t="s">
        <v>44</v>
      </c>
      <c r="C41" s="65">
        <v>99</v>
      </c>
      <c r="D41" s="60" t="s">
        <v>25</v>
      </c>
      <c r="E41" s="60" t="s">
        <v>52</v>
      </c>
      <c r="F41" s="98" t="s">
        <v>500</v>
      </c>
    </row>
    <row r="42" spans="2:6" ht="37.5" x14ac:dyDescent="0.3">
      <c r="B42" s="59" t="s">
        <v>44</v>
      </c>
      <c r="C42" s="65">
        <v>99</v>
      </c>
      <c r="D42" s="60" t="s">
        <v>25</v>
      </c>
      <c r="E42" s="60" t="s">
        <v>53</v>
      </c>
      <c r="F42" s="98" t="s">
        <v>501</v>
      </c>
    </row>
    <row r="43" spans="2:6" ht="62.5" x14ac:dyDescent="0.3">
      <c r="B43" s="59" t="s">
        <v>44</v>
      </c>
      <c r="C43" s="65">
        <v>99</v>
      </c>
      <c r="D43" s="60" t="s">
        <v>25</v>
      </c>
      <c r="E43" s="60" t="s">
        <v>54</v>
      </c>
      <c r="F43" s="98" t="s">
        <v>482</v>
      </c>
    </row>
    <row r="44" spans="2:6" ht="112.5" x14ac:dyDescent="0.3">
      <c r="B44" s="59" t="s">
        <v>44</v>
      </c>
      <c r="C44" s="65">
        <v>12</v>
      </c>
      <c r="D44" s="60" t="s">
        <v>25</v>
      </c>
      <c r="E44" s="60" t="s">
        <v>55</v>
      </c>
      <c r="F44" s="98" t="s">
        <v>451</v>
      </c>
    </row>
    <row r="45" spans="2:6" ht="75" x14ac:dyDescent="0.3">
      <c r="B45" s="59" t="s">
        <v>44</v>
      </c>
      <c r="C45" s="65">
        <v>17</v>
      </c>
      <c r="D45" s="60" t="s">
        <v>25</v>
      </c>
      <c r="E45" s="60" t="s">
        <v>56</v>
      </c>
      <c r="F45" s="98" t="s">
        <v>483</v>
      </c>
    </row>
    <row r="46" spans="2:6" ht="63.5" x14ac:dyDescent="0.3">
      <c r="B46" s="59" t="s">
        <v>57</v>
      </c>
      <c r="C46" s="65">
        <v>8</v>
      </c>
      <c r="D46" s="60" t="s">
        <v>25</v>
      </c>
      <c r="E46" s="60" t="s">
        <v>58</v>
      </c>
      <c r="F46" s="98" t="s">
        <v>502</v>
      </c>
    </row>
    <row r="47" spans="2:6" ht="63.5" x14ac:dyDescent="0.3">
      <c r="B47" s="59" t="s">
        <v>57</v>
      </c>
      <c r="C47" s="65">
        <v>8</v>
      </c>
      <c r="D47" s="60" t="s">
        <v>25</v>
      </c>
      <c r="E47" s="73" t="s">
        <v>59</v>
      </c>
      <c r="F47" s="98" t="s">
        <v>503</v>
      </c>
    </row>
    <row r="48" spans="2:6" ht="63.5" x14ac:dyDescent="0.3">
      <c r="B48" s="59" t="s">
        <v>57</v>
      </c>
      <c r="C48" s="65">
        <v>8</v>
      </c>
      <c r="D48" s="60" t="s">
        <v>25</v>
      </c>
      <c r="E48" s="73" t="s">
        <v>60</v>
      </c>
      <c r="F48" s="98" t="s">
        <v>453</v>
      </c>
    </row>
    <row r="49" spans="2:7" ht="50" x14ac:dyDescent="0.3">
      <c r="B49" s="59" t="s">
        <v>61</v>
      </c>
      <c r="C49" s="65" t="s">
        <v>62</v>
      </c>
      <c r="D49" s="60" t="s">
        <v>25</v>
      </c>
      <c r="E49" s="60" t="s">
        <v>63</v>
      </c>
      <c r="F49" s="98" t="s">
        <v>454</v>
      </c>
    </row>
    <row r="50" spans="2:7" ht="125" x14ac:dyDescent="0.3">
      <c r="B50" s="59" t="s">
        <v>61</v>
      </c>
      <c r="C50" s="65" t="s">
        <v>64</v>
      </c>
      <c r="D50" s="60" t="s">
        <v>25</v>
      </c>
      <c r="E50" s="60" t="s">
        <v>65</v>
      </c>
      <c r="F50" s="98" t="s">
        <v>512</v>
      </c>
    </row>
    <row r="51" spans="2:7" ht="62.5" x14ac:dyDescent="0.3">
      <c r="B51" s="59" t="s">
        <v>66</v>
      </c>
      <c r="C51" s="65">
        <v>22</v>
      </c>
      <c r="D51" s="60" t="s">
        <v>25</v>
      </c>
      <c r="E51" s="60" t="s">
        <v>67</v>
      </c>
      <c r="F51" s="98" t="s">
        <v>504</v>
      </c>
    </row>
    <row r="52" spans="2:7" ht="100" x14ac:dyDescent="0.3">
      <c r="B52" s="59" t="s">
        <v>66</v>
      </c>
      <c r="C52" s="65">
        <v>35</v>
      </c>
      <c r="D52" s="60" t="s">
        <v>25</v>
      </c>
      <c r="E52" s="60" t="s">
        <v>68</v>
      </c>
      <c r="F52" s="98" t="s">
        <v>505</v>
      </c>
    </row>
    <row r="53" spans="2:7" ht="112.5" x14ac:dyDescent="0.3">
      <c r="B53" s="59" t="s">
        <v>66</v>
      </c>
      <c r="C53" s="65">
        <v>36</v>
      </c>
      <c r="D53" s="60" t="s">
        <v>25</v>
      </c>
      <c r="E53" s="60" t="s">
        <v>69</v>
      </c>
      <c r="F53" s="98" t="s">
        <v>506</v>
      </c>
    </row>
    <row r="54" spans="2:7" ht="87.5" x14ac:dyDescent="0.3">
      <c r="B54" s="59" t="s">
        <v>66</v>
      </c>
      <c r="C54" s="65">
        <v>39</v>
      </c>
      <c r="D54" s="60" t="s">
        <v>25</v>
      </c>
      <c r="E54" s="60" t="s">
        <v>484</v>
      </c>
      <c r="F54" s="98" t="s">
        <v>507</v>
      </c>
    </row>
    <row r="55" spans="2:7" ht="50" x14ac:dyDescent="0.3">
      <c r="B55" s="59" t="s">
        <v>66</v>
      </c>
      <c r="C55" s="65">
        <v>39</v>
      </c>
      <c r="D55" s="60" t="s">
        <v>25</v>
      </c>
      <c r="E55" s="60" t="s">
        <v>70</v>
      </c>
      <c r="F55" s="98" t="s">
        <v>455</v>
      </c>
    </row>
    <row r="56" spans="2:7" ht="62.5" x14ac:dyDescent="0.3">
      <c r="B56" s="59" t="s">
        <v>66</v>
      </c>
      <c r="C56" s="65">
        <v>139</v>
      </c>
      <c r="D56" s="60" t="s">
        <v>25</v>
      </c>
      <c r="E56" s="60" t="s">
        <v>71</v>
      </c>
      <c r="F56" s="98" t="s">
        <v>514</v>
      </c>
    </row>
    <row r="57" spans="2:7" ht="25" x14ac:dyDescent="0.3">
      <c r="B57" s="59" t="s">
        <v>66</v>
      </c>
      <c r="C57" s="65">
        <v>162</v>
      </c>
      <c r="D57" s="60" t="s">
        <v>25</v>
      </c>
      <c r="E57" s="60" t="s">
        <v>72</v>
      </c>
      <c r="F57" s="98" t="s">
        <v>456</v>
      </c>
    </row>
    <row r="58" spans="2:7" ht="125" x14ac:dyDescent="0.3">
      <c r="B58" s="59" t="s">
        <v>66</v>
      </c>
      <c r="C58" s="65">
        <v>173</v>
      </c>
      <c r="D58" s="60" t="s">
        <v>25</v>
      </c>
      <c r="E58" s="60" t="s">
        <v>73</v>
      </c>
      <c r="F58" s="98" t="s">
        <v>521</v>
      </c>
      <c r="G58" s="99"/>
    </row>
    <row r="59" spans="2:7" ht="62.5" x14ac:dyDescent="0.3">
      <c r="B59" s="59" t="s">
        <v>66</v>
      </c>
      <c r="C59" s="65">
        <v>174</v>
      </c>
      <c r="D59" s="60" t="s">
        <v>25</v>
      </c>
      <c r="E59" s="60" t="s">
        <v>74</v>
      </c>
      <c r="F59" s="98" t="s">
        <v>521</v>
      </c>
      <c r="G59" s="99"/>
    </row>
    <row r="60" spans="2:7" ht="25" x14ac:dyDescent="0.3">
      <c r="B60" s="59" t="s">
        <v>16</v>
      </c>
      <c r="C60" s="65" t="s">
        <v>75</v>
      </c>
      <c r="D60" s="60" t="s">
        <v>25</v>
      </c>
      <c r="E60" s="60" t="s">
        <v>76</v>
      </c>
      <c r="F60" s="98" t="s">
        <v>515</v>
      </c>
    </row>
    <row r="61" spans="2:7" ht="62.5" x14ac:dyDescent="0.3">
      <c r="B61" s="59" t="s">
        <v>16</v>
      </c>
      <c r="C61" s="65" t="s">
        <v>77</v>
      </c>
      <c r="D61" s="60" t="s">
        <v>25</v>
      </c>
      <c r="E61" s="60" t="s">
        <v>78</v>
      </c>
      <c r="F61" s="98" t="s">
        <v>459</v>
      </c>
    </row>
    <row r="62" spans="2:7" ht="25" x14ac:dyDescent="0.3">
      <c r="B62" s="59" t="s">
        <v>16</v>
      </c>
      <c r="C62" s="65" t="s">
        <v>79</v>
      </c>
      <c r="D62" s="60" t="s">
        <v>25</v>
      </c>
      <c r="E62" s="60" t="s">
        <v>80</v>
      </c>
      <c r="F62" s="98" t="s">
        <v>458</v>
      </c>
    </row>
    <row r="63" spans="2:7" ht="25" x14ac:dyDescent="0.3">
      <c r="B63" s="59" t="s">
        <v>16</v>
      </c>
      <c r="C63" s="65" t="s">
        <v>81</v>
      </c>
      <c r="D63" s="60" t="s">
        <v>25</v>
      </c>
      <c r="E63" s="60" t="s">
        <v>82</v>
      </c>
      <c r="F63" s="98" t="s">
        <v>458</v>
      </c>
    </row>
    <row r="64" spans="2:7" ht="25" x14ac:dyDescent="0.3">
      <c r="B64" s="59" t="s">
        <v>16</v>
      </c>
      <c r="C64" s="65" t="s">
        <v>83</v>
      </c>
      <c r="D64" s="60" t="s">
        <v>25</v>
      </c>
      <c r="E64" s="60" t="s">
        <v>84</v>
      </c>
      <c r="F64" s="98" t="s">
        <v>458</v>
      </c>
    </row>
    <row r="65" spans="2:7" ht="25" x14ac:dyDescent="0.3">
      <c r="B65" s="59" t="s">
        <v>16</v>
      </c>
      <c r="C65" s="65" t="s">
        <v>85</v>
      </c>
      <c r="D65" s="60" t="s">
        <v>25</v>
      </c>
      <c r="E65" s="60" t="s">
        <v>86</v>
      </c>
      <c r="F65" s="98" t="s">
        <v>488</v>
      </c>
      <c r="G65" s="99"/>
    </row>
    <row r="66" spans="2:7" ht="37.5" x14ac:dyDescent="0.3">
      <c r="B66" s="59" t="s">
        <v>16</v>
      </c>
      <c r="C66" s="65" t="s">
        <v>87</v>
      </c>
      <c r="D66" s="60" t="s">
        <v>25</v>
      </c>
      <c r="E66" s="60" t="s">
        <v>88</v>
      </c>
      <c r="F66" s="98" t="s">
        <v>460</v>
      </c>
    </row>
    <row r="67" spans="2:7" ht="25" x14ac:dyDescent="0.3">
      <c r="B67" s="59" t="s">
        <v>16</v>
      </c>
      <c r="C67" s="65" t="s">
        <v>89</v>
      </c>
      <c r="D67" s="60" t="s">
        <v>25</v>
      </c>
      <c r="E67" s="60" t="s">
        <v>90</v>
      </c>
      <c r="F67" s="98" t="s">
        <v>461</v>
      </c>
    </row>
    <row r="68" spans="2:7" ht="37.5" x14ac:dyDescent="0.3">
      <c r="B68" s="59" t="s">
        <v>16</v>
      </c>
      <c r="C68" s="65" t="s">
        <v>85</v>
      </c>
      <c r="D68" s="60" t="s">
        <v>25</v>
      </c>
      <c r="E68" s="60" t="s">
        <v>91</v>
      </c>
      <c r="F68" s="98" t="s">
        <v>508</v>
      </c>
      <c r="G68" s="100"/>
    </row>
    <row r="69" spans="2:7" ht="37.5" x14ac:dyDescent="0.3">
      <c r="B69" s="59" t="s">
        <v>16</v>
      </c>
      <c r="C69" s="65" t="s">
        <v>17</v>
      </c>
      <c r="D69" s="60" t="s">
        <v>25</v>
      </c>
      <c r="E69" s="60" t="s">
        <v>92</v>
      </c>
      <c r="F69" s="98" t="s">
        <v>462</v>
      </c>
    </row>
    <row r="70" spans="2:7" ht="37.5" x14ac:dyDescent="0.3">
      <c r="B70" s="59" t="s">
        <v>16</v>
      </c>
      <c r="C70" s="65" t="s">
        <v>17</v>
      </c>
      <c r="D70" s="60" t="s">
        <v>25</v>
      </c>
      <c r="E70" s="60" t="s">
        <v>93</v>
      </c>
      <c r="F70" s="98" t="s">
        <v>488</v>
      </c>
      <c r="G70" s="100"/>
    </row>
    <row r="71" spans="2:7" ht="400" x14ac:dyDescent="0.3">
      <c r="B71" s="59" t="s">
        <v>16</v>
      </c>
      <c r="C71" s="65" t="s">
        <v>94</v>
      </c>
      <c r="D71" s="60" t="s">
        <v>25</v>
      </c>
      <c r="E71" s="60" t="s">
        <v>95</v>
      </c>
      <c r="F71" s="98" t="s">
        <v>516</v>
      </c>
    </row>
    <row r="72" spans="2:7" ht="50" x14ac:dyDescent="0.3">
      <c r="B72" s="59" t="s">
        <v>16</v>
      </c>
      <c r="C72" s="65" t="s">
        <v>85</v>
      </c>
      <c r="D72" s="60" t="s">
        <v>25</v>
      </c>
      <c r="E72" s="60" t="s">
        <v>96</v>
      </c>
      <c r="F72" s="98" t="s">
        <v>488</v>
      </c>
      <c r="G72" s="99"/>
    </row>
    <row r="73" spans="2:7" ht="25" x14ac:dyDescent="0.3">
      <c r="B73" s="59" t="s">
        <v>16</v>
      </c>
      <c r="C73" s="65" t="s">
        <v>85</v>
      </c>
      <c r="D73" s="60" t="s">
        <v>25</v>
      </c>
      <c r="E73" s="60" t="s">
        <v>97</v>
      </c>
      <c r="F73" s="98" t="s">
        <v>463</v>
      </c>
    </row>
    <row r="74" spans="2:7" ht="25.5" x14ac:dyDescent="0.3">
      <c r="B74" s="74" t="s">
        <v>101</v>
      </c>
      <c r="C74" s="65" t="s">
        <v>102</v>
      </c>
      <c r="D74" s="60" t="s">
        <v>25</v>
      </c>
      <c r="E74" s="60" t="s">
        <v>103</v>
      </c>
      <c r="F74" s="98" t="s">
        <v>464</v>
      </c>
    </row>
    <row r="75" spans="2:7" ht="25" x14ac:dyDescent="0.3">
      <c r="B75" s="59" t="s">
        <v>16</v>
      </c>
      <c r="C75" s="65" t="s">
        <v>104</v>
      </c>
      <c r="D75" s="60" t="s">
        <v>25</v>
      </c>
      <c r="E75" s="60" t="s">
        <v>105</v>
      </c>
      <c r="F75" s="98" t="s">
        <v>488</v>
      </c>
      <c r="G75" s="99"/>
    </row>
    <row r="76" spans="2:7" ht="75" x14ac:dyDescent="0.3">
      <c r="B76" s="59" t="s">
        <v>106</v>
      </c>
      <c r="C76" s="65" t="s">
        <v>107</v>
      </c>
      <c r="D76" s="60" t="s">
        <v>25</v>
      </c>
      <c r="E76" s="60" t="s">
        <v>108</v>
      </c>
      <c r="F76" s="98" t="s">
        <v>522</v>
      </c>
      <c r="G76" s="99"/>
    </row>
    <row r="77" spans="2:7" ht="62.5" x14ac:dyDescent="0.3">
      <c r="B77" s="59" t="s">
        <v>106</v>
      </c>
      <c r="C77" s="65" t="s">
        <v>107</v>
      </c>
      <c r="D77" s="60" t="s">
        <v>25</v>
      </c>
      <c r="E77" s="60" t="s">
        <v>109</v>
      </c>
      <c r="F77" s="98" t="s">
        <v>523</v>
      </c>
      <c r="G77" s="99"/>
    </row>
    <row r="78" spans="2:7" ht="50" x14ac:dyDescent="0.3">
      <c r="B78" s="59" t="s">
        <v>106</v>
      </c>
      <c r="C78" s="65" t="s">
        <v>107</v>
      </c>
      <c r="D78" s="60" t="s">
        <v>25</v>
      </c>
      <c r="E78" s="60" t="s">
        <v>110</v>
      </c>
      <c r="F78" s="98" t="s">
        <v>524</v>
      </c>
      <c r="G78" s="99"/>
    </row>
    <row r="79" spans="2:7" ht="37.5" x14ac:dyDescent="0.3">
      <c r="B79" s="59" t="s">
        <v>106</v>
      </c>
      <c r="C79" s="65" t="s">
        <v>107</v>
      </c>
      <c r="D79" s="60" t="s">
        <v>25</v>
      </c>
      <c r="E79" s="60" t="s">
        <v>111</v>
      </c>
      <c r="F79" s="98" t="s">
        <v>525</v>
      </c>
      <c r="G79" s="99"/>
    </row>
    <row r="80" spans="2:7" ht="137.5" x14ac:dyDescent="0.3">
      <c r="B80" s="75" t="s">
        <v>233</v>
      </c>
      <c r="C80" s="65">
        <v>141</v>
      </c>
      <c r="D80" s="60" t="s">
        <v>25</v>
      </c>
      <c r="E80" s="60" t="s">
        <v>234</v>
      </c>
      <c r="F80" s="98" t="s">
        <v>465</v>
      </c>
    </row>
    <row r="81" spans="2:6" ht="112.5" x14ac:dyDescent="0.3">
      <c r="B81" s="59" t="s">
        <v>297</v>
      </c>
      <c r="C81" s="65">
        <v>30</v>
      </c>
      <c r="D81" s="60" t="s">
        <v>25</v>
      </c>
      <c r="E81" s="60" t="s">
        <v>235</v>
      </c>
      <c r="F81" s="98" t="s">
        <v>466</v>
      </c>
    </row>
    <row r="82" spans="2:6" ht="37.5" x14ac:dyDescent="0.3">
      <c r="B82" s="59" t="s">
        <v>300</v>
      </c>
      <c r="C82" s="65">
        <v>44</v>
      </c>
      <c r="D82" s="60" t="s">
        <v>25</v>
      </c>
      <c r="E82" s="60" t="s">
        <v>236</v>
      </c>
      <c r="F82" s="98" t="s">
        <v>467</v>
      </c>
    </row>
    <row r="83" spans="2:6" ht="75" x14ac:dyDescent="0.3">
      <c r="B83" s="59" t="s">
        <v>297</v>
      </c>
      <c r="C83" s="65">
        <v>67</v>
      </c>
      <c r="D83" s="60" t="s">
        <v>25</v>
      </c>
      <c r="E83" s="60" t="s">
        <v>237</v>
      </c>
      <c r="F83" s="98" t="s">
        <v>468</v>
      </c>
    </row>
    <row r="84" spans="2:6" ht="75" x14ac:dyDescent="0.3">
      <c r="B84" s="59" t="s">
        <v>297</v>
      </c>
      <c r="C84" s="65">
        <v>81</v>
      </c>
      <c r="D84" s="60" t="s">
        <v>25</v>
      </c>
      <c r="E84" s="60" t="s">
        <v>240</v>
      </c>
      <c r="F84" s="98" t="s">
        <v>457</v>
      </c>
    </row>
    <row r="85" spans="2:6" ht="75" x14ac:dyDescent="0.3">
      <c r="B85" s="59" t="s">
        <v>297</v>
      </c>
      <c r="C85" s="65">
        <v>93</v>
      </c>
      <c r="D85" s="60" t="s">
        <v>25</v>
      </c>
      <c r="E85" s="60" t="s">
        <v>241</v>
      </c>
      <c r="F85" s="98" t="s">
        <v>509</v>
      </c>
    </row>
    <row r="86" spans="2:6" ht="62.5" x14ac:dyDescent="0.3">
      <c r="B86" s="59" t="s">
        <v>297</v>
      </c>
      <c r="C86" s="65">
        <v>116</v>
      </c>
      <c r="D86" s="60" t="s">
        <v>25</v>
      </c>
      <c r="E86" s="60" t="s">
        <v>243</v>
      </c>
      <c r="F86" s="98" t="s">
        <v>469</v>
      </c>
    </row>
    <row r="87" spans="2:6" ht="87.5" x14ac:dyDescent="0.3">
      <c r="B87" s="59" t="s">
        <v>297</v>
      </c>
      <c r="C87" s="65">
        <v>123</v>
      </c>
      <c r="D87" s="60" t="s">
        <v>25</v>
      </c>
      <c r="E87" s="60" t="s">
        <v>244</v>
      </c>
      <c r="F87" s="98" t="s">
        <v>470</v>
      </c>
    </row>
    <row r="88" spans="2:6" ht="75" x14ac:dyDescent="0.3">
      <c r="B88" s="59" t="s">
        <v>297</v>
      </c>
      <c r="C88" s="65">
        <v>143</v>
      </c>
      <c r="D88" s="60" t="s">
        <v>25</v>
      </c>
      <c r="E88" s="60" t="s">
        <v>246</v>
      </c>
      <c r="F88" s="98" t="s">
        <v>471</v>
      </c>
    </row>
    <row r="89" spans="2:6" ht="62.5" x14ac:dyDescent="0.3">
      <c r="B89" s="59" t="s">
        <v>297</v>
      </c>
      <c r="C89" s="65">
        <v>181</v>
      </c>
      <c r="D89" s="60" t="s">
        <v>25</v>
      </c>
      <c r="E89" s="60" t="s">
        <v>247</v>
      </c>
      <c r="F89" s="98" t="s">
        <v>472</v>
      </c>
    </row>
    <row r="90" spans="2:6" ht="100" x14ac:dyDescent="0.3">
      <c r="B90" s="59" t="s">
        <v>297</v>
      </c>
      <c r="C90" s="65">
        <v>196</v>
      </c>
      <c r="D90" s="60" t="s">
        <v>25</v>
      </c>
      <c r="E90" s="60" t="s">
        <v>252</v>
      </c>
      <c r="F90" s="98" t="s">
        <v>473</v>
      </c>
    </row>
    <row r="91" spans="2:6" ht="50" x14ac:dyDescent="0.3">
      <c r="B91" s="59" t="s">
        <v>297</v>
      </c>
      <c r="C91" s="65">
        <v>181</v>
      </c>
      <c r="D91" s="60" t="s">
        <v>248</v>
      </c>
      <c r="E91" s="60" t="s">
        <v>249</v>
      </c>
      <c r="F91" s="98" t="s">
        <v>457</v>
      </c>
    </row>
    <row r="92" spans="2:6" ht="50" x14ac:dyDescent="0.3">
      <c r="B92" s="59" t="s">
        <v>112</v>
      </c>
      <c r="C92" s="65" t="s">
        <v>14</v>
      </c>
      <c r="D92" s="60" t="s">
        <v>113</v>
      </c>
      <c r="E92" s="60" t="s">
        <v>114</v>
      </c>
      <c r="F92" s="98" t="s">
        <v>457</v>
      </c>
    </row>
    <row r="93" spans="2:6" ht="70" x14ac:dyDescent="0.3">
      <c r="B93" s="59" t="s">
        <v>115</v>
      </c>
      <c r="C93" s="65" t="s">
        <v>116</v>
      </c>
      <c r="D93" s="60" t="s">
        <v>113</v>
      </c>
      <c r="E93" s="60" t="s">
        <v>117</v>
      </c>
      <c r="F93" s="98" t="s">
        <v>457</v>
      </c>
    </row>
    <row r="94" spans="2:6" ht="126" x14ac:dyDescent="0.3">
      <c r="B94" s="59" t="s">
        <v>115</v>
      </c>
      <c r="C94" s="65" t="s">
        <v>116</v>
      </c>
      <c r="D94" s="60" t="s">
        <v>113</v>
      </c>
      <c r="E94" s="72" t="s">
        <v>118</v>
      </c>
      <c r="F94" s="98" t="s">
        <v>457</v>
      </c>
    </row>
    <row r="95" spans="2:6" ht="100" x14ac:dyDescent="0.3">
      <c r="B95" s="59" t="s">
        <v>16</v>
      </c>
      <c r="C95" s="65" t="s">
        <v>17</v>
      </c>
      <c r="D95" s="60" t="s">
        <v>119</v>
      </c>
      <c r="E95" s="60" t="s">
        <v>120</v>
      </c>
      <c r="F95" s="98" t="s">
        <v>490</v>
      </c>
    </row>
    <row r="96" spans="2:6" ht="125" x14ac:dyDescent="0.3">
      <c r="B96" s="59" t="s">
        <v>23</v>
      </c>
      <c r="C96" s="65" t="s">
        <v>121</v>
      </c>
      <c r="D96" s="60" t="s">
        <v>122</v>
      </c>
      <c r="E96" s="60" t="s">
        <v>123</v>
      </c>
      <c r="F96" s="98" t="s">
        <v>457</v>
      </c>
    </row>
    <row r="97" spans="2:6" ht="112.5" x14ac:dyDescent="0.3">
      <c r="B97" s="59" t="s">
        <v>23</v>
      </c>
      <c r="C97" s="65" t="s">
        <v>121</v>
      </c>
      <c r="D97" s="60" t="s">
        <v>124</v>
      </c>
      <c r="E97" s="60" t="s">
        <v>125</v>
      </c>
      <c r="F97" s="98" t="s">
        <v>457</v>
      </c>
    </row>
    <row r="98" spans="2:6" ht="50" x14ac:dyDescent="0.3">
      <c r="B98" s="59" t="s">
        <v>23</v>
      </c>
      <c r="C98" s="65" t="s">
        <v>126</v>
      </c>
      <c r="D98" s="60" t="s">
        <v>127</v>
      </c>
      <c r="E98" s="60" t="s">
        <v>485</v>
      </c>
      <c r="F98" s="98" t="s">
        <v>457</v>
      </c>
    </row>
    <row r="99" spans="2:6" ht="50" x14ac:dyDescent="0.3">
      <c r="B99" s="59" t="s">
        <v>128</v>
      </c>
      <c r="C99" s="65" t="s">
        <v>129</v>
      </c>
      <c r="D99" s="60" t="s">
        <v>130</v>
      </c>
      <c r="E99" s="60" t="s">
        <v>131</v>
      </c>
      <c r="F99" s="98" t="s">
        <v>457</v>
      </c>
    </row>
    <row r="100" spans="2:6" ht="25" x14ac:dyDescent="0.3">
      <c r="B100" s="59" t="s">
        <v>132</v>
      </c>
      <c r="C100" s="65">
        <v>7</v>
      </c>
      <c r="D100" s="60" t="s">
        <v>133</v>
      </c>
      <c r="E100" s="60" t="s">
        <v>134</v>
      </c>
      <c r="F100" s="98" t="s">
        <v>457</v>
      </c>
    </row>
    <row r="101" spans="2:6" ht="63.5" x14ac:dyDescent="0.3">
      <c r="B101" s="59" t="s">
        <v>57</v>
      </c>
      <c r="C101" s="65">
        <v>8</v>
      </c>
      <c r="D101" s="60" t="s">
        <v>133</v>
      </c>
      <c r="E101" s="60" t="s">
        <v>135</v>
      </c>
      <c r="F101" s="98" t="s">
        <v>457</v>
      </c>
    </row>
    <row r="102" spans="2:6" ht="50" x14ac:dyDescent="0.3">
      <c r="B102" s="59" t="s">
        <v>23</v>
      </c>
      <c r="C102" s="65" t="s">
        <v>126</v>
      </c>
      <c r="D102" s="60" t="s">
        <v>136</v>
      </c>
      <c r="E102" s="60" t="s">
        <v>485</v>
      </c>
      <c r="F102" s="98" t="s">
        <v>457</v>
      </c>
    </row>
    <row r="103" spans="2:6" ht="50" x14ac:dyDescent="0.3">
      <c r="B103" s="59" t="s">
        <v>137</v>
      </c>
      <c r="C103" s="65" t="s">
        <v>14</v>
      </c>
      <c r="D103" s="60" t="s">
        <v>138</v>
      </c>
      <c r="E103" s="60" t="s">
        <v>139</v>
      </c>
      <c r="F103" s="98" t="s">
        <v>457</v>
      </c>
    </row>
    <row r="104" spans="2:6" ht="100" x14ac:dyDescent="0.3">
      <c r="B104" s="59" t="s">
        <v>19</v>
      </c>
      <c r="C104" s="65" t="s">
        <v>20</v>
      </c>
      <c r="D104" s="60" t="s">
        <v>140</v>
      </c>
      <c r="E104" s="60" t="s">
        <v>141</v>
      </c>
      <c r="F104" s="98" t="s">
        <v>457</v>
      </c>
    </row>
    <row r="105" spans="2:6" x14ac:dyDescent="0.3">
      <c r="B105" s="59" t="s">
        <v>142</v>
      </c>
      <c r="C105" s="65">
        <v>3</v>
      </c>
      <c r="D105" s="60" t="s">
        <v>143</v>
      </c>
      <c r="E105" s="60" t="s">
        <v>144</v>
      </c>
      <c r="F105" s="98" t="s">
        <v>457</v>
      </c>
    </row>
    <row r="106" spans="2:6" ht="98" x14ac:dyDescent="0.3">
      <c r="B106" s="59" t="s">
        <v>115</v>
      </c>
      <c r="C106" s="65" t="s">
        <v>116</v>
      </c>
      <c r="D106" s="60" t="s">
        <v>143</v>
      </c>
      <c r="E106" s="60" t="s">
        <v>145</v>
      </c>
      <c r="F106" s="98" t="s">
        <v>457</v>
      </c>
    </row>
    <row r="107" spans="2:6" ht="350" x14ac:dyDescent="0.3">
      <c r="B107" s="59" t="s">
        <v>115</v>
      </c>
      <c r="C107" s="65" t="s">
        <v>116</v>
      </c>
      <c r="D107" s="60" t="s">
        <v>143</v>
      </c>
      <c r="E107" s="60" t="s">
        <v>146</v>
      </c>
      <c r="F107" s="98" t="s">
        <v>457</v>
      </c>
    </row>
    <row r="108" spans="2:6" ht="37.5" x14ac:dyDescent="0.3">
      <c r="B108" s="59" t="s">
        <v>142</v>
      </c>
      <c r="C108" s="65" t="s">
        <v>10</v>
      </c>
      <c r="D108" s="60" t="s">
        <v>143</v>
      </c>
      <c r="E108" s="60" t="s">
        <v>147</v>
      </c>
      <c r="F108" s="98" t="s">
        <v>457</v>
      </c>
    </row>
    <row r="109" spans="2:6" ht="62.5" x14ac:dyDescent="0.3">
      <c r="B109" s="59" t="s">
        <v>148</v>
      </c>
      <c r="C109" s="65">
        <v>3</v>
      </c>
      <c r="D109" s="60" t="s">
        <v>149</v>
      </c>
      <c r="E109" s="60" t="s">
        <v>150</v>
      </c>
      <c r="F109" s="98" t="s">
        <v>457</v>
      </c>
    </row>
    <row r="110" spans="2:6" ht="50" x14ac:dyDescent="0.3">
      <c r="B110" s="59" t="s">
        <v>148</v>
      </c>
      <c r="C110" s="65" t="s">
        <v>10</v>
      </c>
      <c r="D110" s="60" t="s">
        <v>149</v>
      </c>
      <c r="E110" s="60" t="s">
        <v>151</v>
      </c>
      <c r="F110" s="98" t="s">
        <v>457</v>
      </c>
    </row>
    <row r="111" spans="2:6" ht="50" x14ac:dyDescent="0.3">
      <c r="B111" s="59" t="s">
        <v>152</v>
      </c>
      <c r="C111" s="65" t="s">
        <v>14</v>
      </c>
      <c r="D111" s="60" t="s">
        <v>153</v>
      </c>
      <c r="E111" s="60" t="s">
        <v>154</v>
      </c>
      <c r="F111" s="98" t="s">
        <v>457</v>
      </c>
    </row>
    <row r="112" spans="2:6" ht="50" x14ac:dyDescent="0.3">
      <c r="B112" s="59" t="s">
        <v>155</v>
      </c>
      <c r="C112" s="65" t="s">
        <v>10</v>
      </c>
      <c r="D112" s="60" t="s">
        <v>153</v>
      </c>
      <c r="E112" s="60" t="s">
        <v>156</v>
      </c>
      <c r="F112" s="98" t="s">
        <v>457</v>
      </c>
    </row>
    <row r="113" spans="2:6" ht="250" x14ac:dyDescent="0.3">
      <c r="B113" s="59" t="s">
        <v>295</v>
      </c>
      <c r="C113" s="65" t="s">
        <v>98</v>
      </c>
      <c r="D113" s="60" t="s">
        <v>99</v>
      </c>
      <c r="E113" s="60" t="s">
        <v>100</v>
      </c>
      <c r="F113" s="98" t="s">
        <v>510</v>
      </c>
    </row>
    <row r="114" spans="2:6" ht="87.5" x14ac:dyDescent="0.3">
      <c r="B114" s="59" t="s">
        <v>157</v>
      </c>
      <c r="C114" s="65" t="s">
        <v>158</v>
      </c>
      <c r="D114" s="60" t="s">
        <v>159</v>
      </c>
      <c r="E114" s="60" t="s">
        <v>160</v>
      </c>
      <c r="F114" s="98" t="s">
        <v>457</v>
      </c>
    </row>
    <row r="115" spans="2:6" ht="37.5" x14ac:dyDescent="0.3">
      <c r="B115" s="59" t="s">
        <v>157</v>
      </c>
      <c r="C115" s="65" t="s">
        <v>158</v>
      </c>
      <c r="D115" s="60" t="s">
        <v>159</v>
      </c>
      <c r="E115" s="60" t="s">
        <v>161</v>
      </c>
      <c r="F115" s="98" t="s">
        <v>457</v>
      </c>
    </row>
    <row r="116" spans="2:6" ht="37.5" x14ac:dyDescent="0.3">
      <c r="B116" s="59" t="s">
        <v>157</v>
      </c>
      <c r="C116" s="65" t="s">
        <v>158</v>
      </c>
      <c r="D116" s="60" t="s">
        <v>159</v>
      </c>
      <c r="E116" s="60" t="s">
        <v>162</v>
      </c>
      <c r="F116" s="98" t="s">
        <v>457</v>
      </c>
    </row>
    <row r="117" spans="2:6" ht="37.5" x14ac:dyDescent="0.3">
      <c r="B117" s="59" t="s">
        <v>157</v>
      </c>
      <c r="C117" s="65" t="s">
        <v>158</v>
      </c>
      <c r="D117" s="60" t="s">
        <v>159</v>
      </c>
      <c r="E117" s="60" t="s">
        <v>163</v>
      </c>
      <c r="F117" s="98" t="s">
        <v>457</v>
      </c>
    </row>
    <row r="118" spans="2:6" ht="112" x14ac:dyDescent="0.3">
      <c r="B118" s="59" t="s">
        <v>115</v>
      </c>
      <c r="C118" s="65" t="s">
        <v>116</v>
      </c>
      <c r="D118" s="60" t="s">
        <v>159</v>
      </c>
      <c r="E118" s="60" t="s">
        <v>164</v>
      </c>
      <c r="F118" s="98" t="s">
        <v>457</v>
      </c>
    </row>
    <row r="119" spans="2:6" ht="75" x14ac:dyDescent="0.3">
      <c r="B119" s="59" t="s">
        <v>157</v>
      </c>
      <c r="C119" s="65">
        <v>23</v>
      </c>
      <c r="D119" s="60" t="s">
        <v>165</v>
      </c>
      <c r="E119" s="60" t="s">
        <v>166</v>
      </c>
      <c r="F119" s="98" t="s">
        <v>457</v>
      </c>
    </row>
    <row r="120" spans="2:6" ht="50" x14ac:dyDescent="0.3">
      <c r="B120" s="59" t="s">
        <v>16</v>
      </c>
      <c r="C120" s="65" t="s">
        <v>17</v>
      </c>
      <c r="D120" s="60" t="s">
        <v>167</v>
      </c>
      <c r="E120" s="60" t="s">
        <v>168</v>
      </c>
      <c r="F120" s="98" t="s">
        <v>457</v>
      </c>
    </row>
    <row r="121" spans="2:6" ht="62.5" x14ac:dyDescent="0.3">
      <c r="B121" s="59" t="s">
        <v>16</v>
      </c>
      <c r="C121" s="65" t="s">
        <v>17</v>
      </c>
      <c r="D121" s="60" t="s">
        <v>167</v>
      </c>
      <c r="E121" s="60" t="s">
        <v>169</v>
      </c>
      <c r="F121" s="98" t="s">
        <v>457</v>
      </c>
    </row>
    <row r="122" spans="2:6" ht="62.5" x14ac:dyDescent="0.3">
      <c r="B122" s="59" t="s">
        <v>170</v>
      </c>
      <c r="C122" s="65" t="s">
        <v>10</v>
      </c>
      <c r="D122" s="60" t="s">
        <v>171</v>
      </c>
      <c r="E122" s="60" t="s">
        <v>172</v>
      </c>
      <c r="F122" s="98" t="s">
        <v>457</v>
      </c>
    </row>
    <row r="123" spans="2:6" ht="87.5" x14ac:dyDescent="0.3">
      <c r="B123" s="59" t="s">
        <v>170</v>
      </c>
      <c r="C123" s="65" t="s">
        <v>10</v>
      </c>
      <c r="D123" s="60" t="s">
        <v>171</v>
      </c>
      <c r="E123" s="60" t="s">
        <v>173</v>
      </c>
      <c r="F123" s="98" t="s">
        <v>457</v>
      </c>
    </row>
    <row r="124" spans="2:6" ht="50" x14ac:dyDescent="0.3">
      <c r="B124" s="59" t="s">
        <v>174</v>
      </c>
      <c r="C124" s="65" t="s">
        <v>14</v>
      </c>
      <c r="D124" s="60" t="s">
        <v>175</v>
      </c>
      <c r="E124" s="60" t="s">
        <v>176</v>
      </c>
      <c r="F124" s="98" t="s">
        <v>457</v>
      </c>
    </row>
    <row r="125" spans="2:6" ht="75" x14ac:dyDescent="0.3">
      <c r="B125" s="59" t="s">
        <v>157</v>
      </c>
      <c r="C125" s="65">
        <v>21</v>
      </c>
      <c r="D125" s="60" t="s">
        <v>177</v>
      </c>
      <c r="E125" s="60" t="s">
        <v>178</v>
      </c>
      <c r="F125" s="98" t="s">
        <v>457</v>
      </c>
    </row>
    <row r="126" spans="2:6" ht="37.5" x14ac:dyDescent="0.3">
      <c r="B126" s="59" t="s">
        <v>157</v>
      </c>
      <c r="C126" s="65">
        <v>21</v>
      </c>
      <c r="D126" s="60" t="s">
        <v>177</v>
      </c>
      <c r="E126" s="60" t="s">
        <v>163</v>
      </c>
      <c r="F126" s="98" t="s">
        <v>457</v>
      </c>
    </row>
    <row r="127" spans="2:6" ht="140" x14ac:dyDescent="0.3">
      <c r="B127" s="59" t="s">
        <v>115</v>
      </c>
      <c r="C127" s="65" t="s">
        <v>116</v>
      </c>
      <c r="D127" s="60" t="s">
        <v>177</v>
      </c>
      <c r="E127" s="60" t="s">
        <v>179</v>
      </c>
      <c r="F127" s="98" t="s">
        <v>457</v>
      </c>
    </row>
    <row r="128" spans="2:6" ht="50" x14ac:dyDescent="0.3">
      <c r="B128" s="59" t="s">
        <v>180</v>
      </c>
      <c r="C128" s="65" t="s">
        <v>14</v>
      </c>
      <c r="D128" s="60" t="s">
        <v>181</v>
      </c>
      <c r="E128" s="60" t="s">
        <v>182</v>
      </c>
      <c r="F128" s="98" t="s">
        <v>457</v>
      </c>
    </row>
    <row r="129" spans="2:6" ht="25.5" x14ac:dyDescent="0.3">
      <c r="B129" s="59" t="s">
        <v>180</v>
      </c>
      <c r="C129" s="65" t="s">
        <v>14</v>
      </c>
      <c r="D129" s="60" t="s">
        <v>181</v>
      </c>
      <c r="E129" s="60" t="s">
        <v>183</v>
      </c>
      <c r="F129" s="98" t="s">
        <v>457</v>
      </c>
    </row>
    <row r="130" spans="2:6" ht="75" x14ac:dyDescent="0.3">
      <c r="B130" s="59" t="s">
        <v>157</v>
      </c>
      <c r="C130" s="65">
        <v>21</v>
      </c>
      <c r="D130" s="60" t="s">
        <v>181</v>
      </c>
      <c r="E130" s="60" t="s">
        <v>178</v>
      </c>
      <c r="F130" s="98" t="s">
        <v>457</v>
      </c>
    </row>
    <row r="131" spans="2:6" ht="25" x14ac:dyDescent="0.3">
      <c r="B131" s="59" t="s">
        <v>157</v>
      </c>
      <c r="C131" s="65">
        <v>21</v>
      </c>
      <c r="D131" s="60" t="s">
        <v>181</v>
      </c>
      <c r="E131" s="60" t="s">
        <v>184</v>
      </c>
      <c r="F131" s="98" t="s">
        <v>457</v>
      </c>
    </row>
    <row r="132" spans="2:6" ht="37.5" x14ac:dyDescent="0.3">
      <c r="B132" s="59" t="s">
        <v>157</v>
      </c>
      <c r="C132" s="65">
        <v>21</v>
      </c>
      <c r="D132" s="60" t="s">
        <v>181</v>
      </c>
      <c r="E132" s="60" t="s">
        <v>185</v>
      </c>
      <c r="F132" s="98" t="s">
        <v>457</v>
      </c>
    </row>
    <row r="133" spans="2:6" ht="50" x14ac:dyDescent="0.3">
      <c r="B133" s="59" t="s">
        <v>157</v>
      </c>
      <c r="C133" s="65">
        <v>21</v>
      </c>
      <c r="D133" s="60" t="s">
        <v>181</v>
      </c>
      <c r="E133" s="60" t="s">
        <v>186</v>
      </c>
      <c r="F133" s="98" t="s">
        <v>457</v>
      </c>
    </row>
    <row r="134" spans="2:6" ht="37.5" x14ac:dyDescent="0.3">
      <c r="B134" s="59" t="s">
        <v>157</v>
      </c>
      <c r="C134" s="65">
        <v>21</v>
      </c>
      <c r="D134" s="60" t="s">
        <v>181</v>
      </c>
      <c r="E134" s="60" t="s">
        <v>187</v>
      </c>
      <c r="F134" s="98" t="s">
        <v>457</v>
      </c>
    </row>
    <row r="135" spans="2:6" ht="62.5" x14ac:dyDescent="0.3">
      <c r="B135" s="59" t="s">
        <v>23</v>
      </c>
      <c r="C135" s="65" t="s">
        <v>126</v>
      </c>
      <c r="D135" s="60" t="s">
        <v>181</v>
      </c>
      <c r="E135" s="60" t="s">
        <v>188</v>
      </c>
      <c r="F135" s="98" t="s">
        <v>457</v>
      </c>
    </row>
    <row r="136" spans="2:6" ht="62.5" x14ac:dyDescent="0.3">
      <c r="B136" s="59" t="s">
        <v>189</v>
      </c>
      <c r="C136" s="65" t="s">
        <v>190</v>
      </c>
      <c r="D136" s="60" t="s">
        <v>181</v>
      </c>
      <c r="E136" s="60" t="s">
        <v>191</v>
      </c>
      <c r="F136" s="98" t="s">
        <v>457</v>
      </c>
    </row>
    <row r="137" spans="2:6" ht="87.5" x14ac:dyDescent="0.3">
      <c r="B137" s="59" t="s">
        <v>192</v>
      </c>
      <c r="C137" s="65" t="s">
        <v>193</v>
      </c>
      <c r="D137" s="60" t="s">
        <v>181</v>
      </c>
      <c r="E137" s="60" t="s">
        <v>194</v>
      </c>
      <c r="F137" s="98" t="s">
        <v>457</v>
      </c>
    </row>
    <row r="138" spans="2:6" ht="87.5" x14ac:dyDescent="0.3">
      <c r="B138" s="59" t="s">
        <v>297</v>
      </c>
      <c r="C138" s="65">
        <v>96</v>
      </c>
      <c r="D138" s="60" t="s">
        <v>181</v>
      </c>
      <c r="E138" s="60" t="s">
        <v>242</v>
      </c>
      <c r="F138" s="98" t="s">
        <v>457</v>
      </c>
    </row>
    <row r="139" spans="2:6" ht="37.5" x14ac:dyDescent="0.3">
      <c r="B139" s="59" t="s">
        <v>297</v>
      </c>
      <c r="C139" s="65">
        <v>130</v>
      </c>
      <c r="D139" s="60" t="s">
        <v>181</v>
      </c>
      <c r="E139" s="60" t="s">
        <v>245</v>
      </c>
      <c r="F139" s="98" t="s">
        <v>457</v>
      </c>
    </row>
    <row r="140" spans="2:6" ht="42" x14ac:dyDescent="0.3">
      <c r="B140" s="59" t="s">
        <v>298</v>
      </c>
      <c r="C140" s="65">
        <v>7</v>
      </c>
      <c r="D140" s="60" t="s">
        <v>181</v>
      </c>
      <c r="E140" s="79" t="s">
        <v>253</v>
      </c>
      <c r="F140" s="98" t="s">
        <v>457</v>
      </c>
    </row>
    <row r="141" spans="2:6" ht="84" x14ac:dyDescent="0.3">
      <c r="B141" s="59" t="s">
        <v>299</v>
      </c>
      <c r="C141" s="65">
        <v>8</v>
      </c>
      <c r="D141" s="60" t="s">
        <v>181</v>
      </c>
      <c r="E141" s="79" t="s">
        <v>254</v>
      </c>
      <c r="F141" s="98" t="s">
        <v>457</v>
      </c>
    </row>
    <row r="142" spans="2:6" ht="70" x14ac:dyDescent="0.3">
      <c r="B142" s="59" t="s">
        <v>299</v>
      </c>
      <c r="C142" s="65">
        <v>7</v>
      </c>
      <c r="D142" s="60" t="s">
        <v>181</v>
      </c>
      <c r="E142" s="79" t="s">
        <v>255</v>
      </c>
      <c r="F142" s="98" t="s">
        <v>457</v>
      </c>
    </row>
    <row r="143" spans="2:6" ht="42" x14ac:dyDescent="0.3">
      <c r="B143" s="59" t="s">
        <v>298</v>
      </c>
      <c r="C143" s="65">
        <v>8</v>
      </c>
      <c r="D143" s="60" t="s">
        <v>181</v>
      </c>
      <c r="E143" s="79" t="s">
        <v>256</v>
      </c>
      <c r="F143" s="98" t="s">
        <v>457</v>
      </c>
    </row>
    <row r="144" spans="2:6" ht="75" x14ac:dyDescent="0.3">
      <c r="B144" s="59" t="s">
        <v>195</v>
      </c>
      <c r="C144" s="65" t="s">
        <v>10</v>
      </c>
      <c r="D144" s="60" t="s">
        <v>196</v>
      </c>
      <c r="E144" s="60" t="s">
        <v>197</v>
      </c>
      <c r="F144" s="98" t="s">
        <v>457</v>
      </c>
    </row>
    <row r="145" spans="2:6" ht="50" x14ac:dyDescent="0.3">
      <c r="B145" s="59" t="s">
        <v>198</v>
      </c>
      <c r="C145" s="65" t="s">
        <v>14</v>
      </c>
      <c r="D145" s="60" t="s">
        <v>199</v>
      </c>
      <c r="E145" s="60" t="s">
        <v>200</v>
      </c>
      <c r="F145" s="98" t="s">
        <v>457</v>
      </c>
    </row>
    <row r="146" spans="2:6" ht="50" x14ac:dyDescent="0.3">
      <c r="B146" s="59" t="s">
        <v>296</v>
      </c>
      <c r="C146" s="65" t="s">
        <v>201</v>
      </c>
      <c r="D146" s="60" t="s">
        <v>199</v>
      </c>
      <c r="E146" s="60" t="s">
        <v>202</v>
      </c>
      <c r="F146" s="98" t="s">
        <v>457</v>
      </c>
    </row>
    <row r="147" spans="2:6" ht="87.5" x14ac:dyDescent="0.3">
      <c r="B147" s="59" t="s">
        <v>297</v>
      </c>
      <c r="C147" s="65">
        <v>190</v>
      </c>
      <c r="D147" s="60" t="s">
        <v>250</v>
      </c>
      <c r="E147" s="60" t="s">
        <v>251</v>
      </c>
      <c r="F147" s="98" t="s">
        <v>457</v>
      </c>
    </row>
    <row r="148" spans="2:6" ht="25" x14ac:dyDescent="0.3">
      <c r="B148" s="59" t="s">
        <v>44</v>
      </c>
      <c r="C148" s="65">
        <v>98</v>
      </c>
      <c r="D148" s="60" t="s">
        <v>203</v>
      </c>
      <c r="E148" s="60" t="s">
        <v>204</v>
      </c>
      <c r="F148" s="98" t="s">
        <v>457</v>
      </c>
    </row>
    <row r="149" spans="2:6" ht="25" x14ac:dyDescent="0.3">
      <c r="B149" s="59" t="s">
        <v>44</v>
      </c>
      <c r="C149" s="65">
        <v>98</v>
      </c>
      <c r="D149" s="60" t="s">
        <v>203</v>
      </c>
      <c r="E149" s="60" t="s">
        <v>205</v>
      </c>
      <c r="F149" s="98" t="s">
        <v>457</v>
      </c>
    </row>
    <row r="150" spans="2:6" ht="25" x14ac:dyDescent="0.3">
      <c r="B150" s="59" t="s">
        <v>44</v>
      </c>
      <c r="C150" s="65">
        <v>98</v>
      </c>
      <c r="D150" s="60" t="s">
        <v>203</v>
      </c>
      <c r="E150" s="60" t="s">
        <v>206</v>
      </c>
      <c r="F150" s="98" t="s">
        <v>457</v>
      </c>
    </row>
    <row r="151" spans="2:6" ht="25" x14ac:dyDescent="0.3">
      <c r="B151" s="59" t="s">
        <v>44</v>
      </c>
      <c r="C151" s="65">
        <v>98</v>
      </c>
      <c r="D151" s="60" t="s">
        <v>203</v>
      </c>
      <c r="E151" s="60" t="s">
        <v>207</v>
      </c>
      <c r="F151" s="98" t="s">
        <v>457</v>
      </c>
    </row>
    <row r="152" spans="2:6" ht="25" x14ac:dyDescent="0.3">
      <c r="B152" s="59" t="s">
        <v>44</v>
      </c>
      <c r="C152" s="65">
        <v>98</v>
      </c>
      <c r="D152" s="60" t="s">
        <v>203</v>
      </c>
      <c r="E152" s="60" t="s">
        <v>208</v>
      </c>
      <c r="F152" s="98" t="s">
        <v>457</v>
      </c>
    </row>
    <row r="153" spans="2:6" ht="25" x14ac:dyDescent="0.3">
      <c r="B153" s="59" t="s">
        <v>44</v>
      </c>
      <c r="C153" s="65">
        <v>99</v>
      </c>
      <c r="D153" s="60" t="s">
        <v>203</v>
      </c>
      <c r="E153" s="60" t="s">
        <v>209</v>
      </c>
      <c r="F153" s="98" t="s">
        <v>457</v>
      </c>
    </row>
    <row r="154" spans="2:6" ht="25" x14ac:dyDescent="0.3">
      <c r="B154" s="59" t="s">
        <v>44</v>
      </c>
      <c r="C154" s="65">
        <v>99</v>
      </c>
      <c r="D154" s="60" t="s">
        <v>203</v>
      </c>
      <c r="E154" s="60" t="s">
        <v>210</v>
      </c>
      <c r="F154" s="98" t="s">
        <v>457</v>
      </c>
    </row>
    <row r="155" spans="2:6" ht="25" x14ac:dyDescent="0.3">
      <c r="B155" s="59" t="s">
        <v>44</v>
      </c>
      <c r="C155" s="65">
        <v>99</v>
      </c>
      <c r="D155" s="60" t="s">
        <v>203</v>
      </c>
      <c r="E155" s="60" t="s">
        <v>211</v>
      </c>
      <c r="F155" s="98" t="s">
        <v>457</v>
      </c>
    </row>
    <row r="156" spans="2:6" ht="25" x14ac:dyDescent="0.3">
      <c r="B156" s="59" t="s">
        <v>44</v>
      </c>
      <c r="C156" s="65">
        <v>99</v>
      </c>
      <c r="D156" s="60" t="s">
        <v>203</v>
      </c>
      <c r="E156" s="60" t="s">
        <v>212</v>
      </c>
      <c r="F156" s="98" t="s">
        <v>457</v>
      </c>
    </row>
    <row r="157" spans="2:6" ht="25" x14ac:dyDescent="0.3">
      <c r="B157" s="59" t="s">
        <v>44</v>
      </c>
      <c r="C157" s="65">
        <v>99</v>
      </c>
      <c r="D157" s="60" t="s">
        <v>203</v>
      </c>
      <c r="E157" s="60" t="s">
        <v>213</v>
      </c>
      <c r="F157" s="98" t="s">
        <v>457</v>
      </c>
    </row>
    <row r="158" spans="2:6" ht="25" x14ac:dyDescent="0.3">
      <c r="B158" s="59" t="s">
        <v>44</v>
      </c>
      <c r="C158" s="65">
        <v>40</v>
      </c>
      <c r="D158" s="60" t="s">
        <v>203</v>
      </c>
      <c r="E158" s="60" t="s">
        <v>214</v>
      </c>
      <c r="F158" s="98" t="s">
        <v>457</v>
      </c>
    </row>
    <row r="159" spans="2:6" ht="25" x14ac:dyDescent="0.3">
      <c r="B159" s="59" t="s">
        <v>44</v>
      </c>
      <c r="C159" s="65">
        <v>48</v>
      </c>
      <c r="D159" s="60" t="s">
        <v>203</v>
      </c>
      <c r="E159" s="60" t="s">
        <v>215</v>
      </c>
      <c r="F159" s="98" t="s">
        <v>457</v>
      </c>
    </row>
    <row r="160" spans="2:6" ht="25" x14ac:dyDescent="0.3">
      <c r="B160" s="59" t="s">
        <v>66</v>
      </c>
      <c r="C160" s="65">
        <v>89</v>
      </c>
      <c r="D160" s="60" t="s">
        <v>203</v>
      </c>
      <c r="E160" s="60" t="s">
        <v>216</v>
      </c>
      <c r="F160" s="98" t="s">
        <v>457</v>
      </c>
    </row>
    <row r="161" spans="2:6" ht="50" x14ac:dyDescent="0.3">
      <c r="B161" s="59" t="s">
        <v>192</v>
      </c>
      <c r="C161" s="65" t="s">
        <v>217</v>
      </c>
      <c r="D161" s="60" t="s">
        <v>203</v>
      </c>
      <c r="E161" s="60" t="s">
        <v>218</v>
      </c>
      <c r="F161" s="98" t="s">
        <v>457</v>
      </c>
    </row>
    <row r="162" spans="2:6" ht="37.5" x14ac:dyDescent="0.3">
      <c r="B162" s="59" t="s">
        <v>192</v>
      </c>
      <c r="C162" s="65" t="s">
        <v>219</v>
      </c>
      <c r="D162" s="60" t="s">
        <v>203</v>
      </c>
      <c r="E162" s="60" t="s">
        <v>220</v>
      </c>
      <c r="F162" s="98" t="s">
        <v>457</v>
      </c>
    </row>
    <row r="163" spans="2:6" ht="37.5" x14ac:dyDescent="0.3">
      <c r="B163" s="59" t="s">
        <v>192</v>
      </c>
      <c r="C163" s="65" t="s">
        <v>219</v>
      </c>
      <c r="D163" s="60" t="s">
        <v>203</v>
      </c>
      <c r="E163" s="60" t="s">
        <v>221</v>
      </c>
      <c r="F163" s="98" t="s">
        <v>457</v>
      </c>
    </row>
    <row r="164" spans="2:6" ht="37.5" x14ac:dyDescent="0.3">
      <c r="B164" s="59" t="s">
        <v>192</v>
      </c>
      <c r="C164" s="65" t="s">
        <v>219</v>
      </c>
      <c r="D164" s="60" t="s">
        <v>203</v>
      </c>
      <c r="E164" s="60" t="s">
        <v>220</v>
      </c>
      <c r="F164" s="98" t="s">
        <v>457</v>
      </c>
    </row>
    <row r="165" spans="2:6" ht="37.5" x14ac:dyDescent="0.3">
      <c r="B165" s="59" t="s">
        <v>192</v>
      </c>
      <c r="C165" s="65" t="s">
        <v>219</v>
      </c>
      <c r="D165" s="60" t="s">
        <v>203</v>
      </c>
      <c r="E165" s="60" t="s">
        <v>220</v>
      </c>
      <c r="F165" s="98" t="s">
        <v>457</v>
      </c>
    </row>
    <row r="166" spans="2:6" ht="37.5" x14ac:dyDescent="0.3">
      <c r="B166" s="59" t="s">
        <v>192</v>
      </c>
      <c r="C166" s="65" t="s">
        <v>219</v>
      </c>
      <c r="D166" s="60" t="s">
        <v>203</v>
      </c>
      <c r="E166" s="60" t="s">
        <v>220</v>
      </c>
      <c r="F166" s="98" t="s">
        <v>457</v>
      </c>
    </row>
    <row r="167" spans="2:6" ht="37.5" x14ac:dyDescent="0.3">
      <c r="B167" s="59" t="s">
        <v>192</v>
      </c>
      <c r="C167" s="65" t="s">
        <v>219</v>
      </c>
      <c r="D167" s="60" t="s">
        <v>203</v>
      </c>
      <c r="E167" s="60" t="s">
        <v>220</v>
      </c>
      <c r="F167" s="98" t="s">
        <v>457</v>
      </c>
    </row>
    <row r="168" spans="2:6" ht="37.5" x14ac:dyDescent="0.3">
      <c r="B168" s="59" t="s">
        <v>192</v>
      </c>
      <c r="C168" s="65" t="s">
        <v>219</v>
      </c>
      <c r="D168" s="60" t="s">
        <v>203</v>
      </c>
      <c r="E168" s="60" t="s">
        <v>221</v>
      </c>
      <c r="F168" s="98" t="s">
        <v>457</v>
      </c>
    </row>
    <row r="169" spans="2:6" ht="37.5" x14ac:dyDescent="0.3">
      <c r="B169" s="59" t="s">
        <v>297</v>
      </c>
      <c r="C169" s="65">
        <v>73</v>
      </c>
      <c r="D169" s="60" t="s">
        <v>238</v>
      </c>
      <c r="E169" s="60" t="s">
        <v>239</v>
      </c>
      <c r="F169" s="98" t="s">
        <v>457</v>
      </c>
    </row>
    <row r="170" spans="2:6" ht="50" x14ac:dyDescent="0.3">
      <c r="B170" s="59" t="s">
        <v>157</v>
      </c>
      <c r="C170" s="65">
        <v>22</v>
      </c>
      <c r="D170" s="60" t="s">
        <v>222</v>
      </c>
      <c r="E170" s="60" t="s">
        <v>223</v>
      </c>
      <c r="F170" s="98" t="s">
        <v>457</v>
      </c>
    </row>
    <row r="171" spans="2:6" ht="37.5" x14ac:dyDescent="0.3">
      <c r="B171" s="59" t="s">
        <v>157</v>
      </c>
      <c r="C171" s="65">
        <v>22</v>
      </c>
      <c r="D171" s="60" t="s">
        <v>222</v>
      </c>
      <c r="E171" s="60" t="s">
        <v>224</v>
      </c>
      <c r="F171" s="98" t="s">
        <v>457</v>
      </c>
    </row>
    <row r="172" spans="2:6" ht="37.5" x14ac:dyDescent="0.3">
      <c r="B172" s="59" t="s">
        <v>157</v>
      </c>
      <c r="C172" s="65">
        <v>22</v>
      </c>
      <c r="D172" s="60" t="s">
        <v>222</v>
      </c>
      <c r="E172" s="60" t="s">
        <v>163</v>
      </c>
      <c r="F172" s="98" t="s">
        <v>457</v>
      </c>
    </row>
    <row r="173" spans="2:6" ht="25" x14ac:dyDescent="0.3">
      <c r="B173" s="59" t="s">
        <v>157</v>
      </c>
      <c r="C173" s="65">
        <v>22</v>
      </c>
      <c r="D173" s="60" t="s">
        <v>222</v>
      </c>
      <c r="E173" s="60" t="s">
        <v>225</v>
      </c>
      <c r="F173" s="98" t="s">
        <v>457</v>
      </c>
    </row>
    <row r="174" spans="2:6" ht="50" x14ac:dyDescent="0.3">
      <c r="B174" s="59" t="s">
        <v>157</v>
      </c>
      <c r="C174" s="65">
        <v>22</v>
      </c>
      <c r="D174" s="60" t="s">
        <v>222</v>
      </c>
      <c r="E174" s="60" t="s">
        <v>226</v>
      </c>
      <c r="F174" s="98" t="s">
        <v>457</v>
      </c>
    </row>
    <row r="175" spans="2:6" ht="37.5" x14ac:dyDescent="0.3">
      <c r="B175" s="59" t="s">
        <v>157</v>
      </c>
      <c r="C175" s="65">
        <v>22</v>
      </c>
      <c r="D175" s="60" t="s">
        <v>222</v>
      </c>
      <c r="E175" s="76" t="s">
        <v>227</v>
      </c>
      <c r="F175" s="98" t="s">
        <v>457</v>
      </c>
    </row>
    <row r="176" spans="2:6" ht="62.5" x14ac:dyDescent="0.3">
      <c r="B176" s="59" t="s">
        <v>23</v>
      </c>
      <c r="C176" s="65" t="s">
        <v>126</v>
      </c>
      <c r="D176" s="60" t="s">
        <v>222</v>
      </c>
      <c r="E176" s="78" t="s">
        <v>188</v>
      </c>
      <c r="F176" s="98" t="s">
        <v>457</v>
      </c>
    </row>
    <row r="177" spans="2:6" ht="50" x14ac:dyDescent="0.3">
      <c r="B177" s="59" t="s">
        <v>228</v>
      </c>
      <c r="C177" s="65" t="s">
        <v>129</v>
      </c>
      <c r="D177" s="60" t="s">
        <v>222</v>
      </c>
      <c r="E177" s="81" t="s">
        <v>229</v>
      </c>
      <c r="F177" s="98" t="s">
        <v>457</v>
      </c>
    </row>
    <row r="178" spans="2:6" ht="62.5" x14ac:dyDescent="0.3">
      <c r="B178" s="59" t="s">
        <v>23</v>
      </c>
      <c r="C178" s="65" t="s">
        <v>126</v>
      </c>
      <c r="D178" s="60" t="s">
        <v>230</v>
      </c>
      <c r="E178" s="82" t="s">
        <v>188</v>
      </c>
      <c r="F178" s="98" t="s">
        <v>457</v>
      </c>
    </row>
    <row r="179" spans="2:6" ht="62.5" x14ac:dyDescent="0.3">
      <c r="B179" s="59" t="s">
        <v>231</v>
      </c>
      <c r="C179" s="65" t="s">
        <v>129</v>
      </c>
      <c r="D179" s="60" t="s">
        <v>230</v>
      </c>
      <c r="E179" s="80" t="s">
        <v>486</v>
      </c>
      <c r="F179" s="98" t="s">
        <v>457</v>
      </c>
    </row>
    <row r="180" spans="2:6" ht="100" x14ac:dyDescent="0.3">
      <c r="B180" s="59" t="s">
        <v>231</v>
      </c>
      <c r="C180" s="65" t="s">
        <v>10</v>
      </c>
      <c r="D180" s="60" t="s">
        <v>230</v>
      </c>
      <c r="E180" s="81" t="s">
        <v>232</v>
      </c>
      <c r="F180" s="98" t="s">
        <v>457</v>
      </c>
    </row>
    <row r="181" spans="2:6" x14ac:dyDescent="0.3">
      <c r="B181" s="59"/>
      <c r="C181" s="65"/>
      <c r="D181" s="60"/>
      <c r="E181" s="77"/>
      <c r="F181" s="39"/>
    </row>
    <row r="182" spans="2:6" x14ac:dyDescent="0.3">
      <c r="B182" s="59"/>
      <c r="C182" s="65"/>
      <c r="D182" s="60"/>
      <c r="E182" s="60"/>
      <c r="F182" s="39"/>
    </row>
    <row r="183" spans="2:6" x14ac:dyDescent="0.3">
      <c r="B183" s="59"/>
      <c r="C183" s="65"/>
      <c r="D183" s="60"/>
      <c r="E183" s="60"/>
      <c r="F183" s="39"/>
    </row>
    <row r="184" spans="2:6" x14ac:dyDescent="0.3">
      <c r="B184" s="59"/>
      <c r="C184" s="65"/>
      <c r="D184" s="60"/>
      <c r="E184" s="60"/>
      <c r="F184" s="39"/>
    </row>
    <row r="185" spans="2:6" x14ac:dyDescent="0.3">
      <c r="B185" s="55"/>
      <c r="C185" s="66"/>
      <c r="D185" s="40"/>
      <c r="E185" s="40"/>
      <c r="F185" s="41"/>
    </row>
    <row r="186" spans="2:6" x14ac:dyDescent="0.3">
      <c r="B186" s="55"/>
      <c r="C186" s="66"/>
      <c r="D186" s="40"/>
      <c r="E186" s="40"/>
      <c r="F186" s="41"/>
    </row>
    <row r="187" spans="2:6" ht="14.5" thickBot="1" x14ac:dyDescent="0.35">
      <c r="B187" s="56"/>
      <c r="C187" s="67"/>
      <c r="D187" s="42"/>
      <c r="E187" s="42"/>
      <c r="F187" s="43"/>
    </row>
    <row r="189" spans="2:6" x14ac:dyDescent="0.3">
      <c r="B189" s="11" t="s">
        <v>257</v>
      </c>
      <c r="C189" s="68"/>
      <c r="D189" s="11"/>
    </row>
    <row r="190" spans="2:6" x14ac:dyDescent="0.3">
      <c r="B190" s="12"/>
      <c r="C190" s="69"/>
      <c r="D190" s="12"/>
      <c r="E190" s="13" t="s">
        <v>258</v>
      </c>
    </row>
    <row r="191" spans="2:6" x14ac:dyDescent="0.3">
      <c r="B191" s="14"/>
      <c r="C191" s="70"/>
      <c r="D191" s="14"/>
      <c r="E191" s="13" t="s">
        <v>259</v>
      </c>
    </row>
    <row r="192" spans="2:6" x14ac:dyDescent="0.3">
      <c r="B192" s="15"/>
      <c r="C192" s="71"/>
      <c r="D192" s="15"/>
      <c r="E192" s="13" t="s">
        <v>260</v>
      </c>
    </row>
  </sheetData>
  <autoFilter ref="B17:F180" xr:uid="{901771C7-1DB3-4919-A993-C7D932067BCE}">
    <sortState xmlns:xlrd2="http://schemas.microsoft.com/office/spreadsheetml/2017/richdata2" ref="B18:F180">
      <sortCondition ref="D17:D180"/>
    </sortState>
  </autoFilter>
  <mergeCells count="1">
    <mergeCell ref="B7:F15"/>
  </mergeCells>
  <phoneticPr fontId="23" type="noConversion"/>
  <hyperlinks>
    <hyperlink ref="E74" r:id="rId1" display="https://ofwat.sharepoint.com/sites/ofw-pr24/PR24 policy development/Engagement/Documentation workstream/Rep proforma/PR24 company representation proforma.xlsx?d=wccb66b6231594f8291debfb86b6abe6b&amp;csf=1&amp;web=1&amp;e=jgmorB" xr:uid="{1953FBB3-073F-4E04-B2F0-E614DC4A177F}"/>
  </hyperlinks>
  <pageMargins left="0.7" right="0.7" top="0.75" bottom="0.75" header="0.3" footer="0.3"/>
  <pageSetup paperSize="8" scale="69"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1FAC9-85D1-4E98-ADEB-AA4B31922304}">
  <dimension ref="B1:J122"/>
  <sheetViews>
    <sheetView topLeftCell="A6" zoomScale="70" zoomScaleNormal="70" workbookViewId="0">
      <selection activeCell="B3" sqref="B3"/>
    </sheetView>
  </sheetViews>
  <sheetFormatPr defaultColWidth="9" defaultRowHeight="14" x14ac:dyDescent="0.3"/>
  <cols>
    <col min="1" max="1" width="0.75" style="3" customWidth="1"/>
    <col min="2" max="2" width="13.58203125" style="3" customWidth="1"/>
    <col min="3" max="3" width="20.58203125" style="3" customWidth="1"/>
    <col min="4" max="4" width="16.58203125" style="3" customWidth="1"/>
    <col min="5" max="5" width="20.58203125" style="3" customWidth="1"/>
    <col min="6" max="6" width="10.58203125" style="3" customWidth="1"/>
    <col min="7" max="7" width="20.58203125" style="3" customWidth="1"/>
    <col min="8" max="8" width="34.58203125" style="3" customWidth="1"/>
    <col min="9" max="9" width="18" style="3" customWidth="1"/>
    <col min="10" max="10" width="24.58203125" style="3" customWidth="1"/>
    <col min="11" max="16384" width="9" style="3"/>
  </cols>
  <sheetData>
    <row r="1" spans="2:10" ht="20.149999999999999" customHeight="1" thickBot="1" x14ac:dyDescent="0.35">
      <c r="B1" s="1" t="s">
        <v>0</v>
      </c>
      <c r="C1" s="1"/>
      <c r="D1" s="1"/>
      <c r="E1" s="1"/>
      <c r="F1" s="1"/>
      <c r="G1" s="2"/>
      <c r="H1" s="2"/>
      <c r="I1" s="2"/>
      <c r="J1" s="2"/>
    </row>
    <row r="2" spans="2:10" ht="14.5" thickTop="1" x14ac:dyDescent="0.3"/>
    <row r="3" spans="2:10" ht="15" customHeight="1" x14ac:dyDescent="0.3">
      <c r="B3" s="4" t="s">
        <v>261</v>
      </c>
      <c r="C3" s="5"/>
      <c r="D3" s="5"/>
      <c r="E3" s="5"/>
      <c r="F3" s="5"/>
      <c r="J3" s="17" t="s">
        <v>11</v>
      </c>
    </row>
    <row r="4" spans="2:10" x14ac:dyDescent="0.3">
      <c r="I4" s="18"/>
      <c r="J4" s="18"/>
    </row>
    <row r="5" spans="2:10" ht="19" x14ac:dyDescent="0.3">
      <c r="B5" s="5" t="s">
        <v>262</v>
      </c>
      <c r="C5" s="4"/>
      <c r="D5" s="4"/>
      <c r="E5" s="4"/>
      <c r="F5" s="4"/>
    </row>
    <row r="6" spans="2:10" ht="14.5" thickBot="1" x14ac:dyDescent="0.35"/>
    <row r="7" spans="2:10" ht="14.15" customHeight="1" thickTop="1" x14ac:dyDescent="0.3">
      <c r="B7" s="101" t="s">
        <v>263</v>
      </c>
      <c r="C7" s="102"/>
      <c r="D7" s="102"/>
      <c r="E7" s="102"/>
      <c r="F7" s="102"/>
      <c r="G7" s="102"/>
      <c r="H7" s="102"/>
      <c r="I7" s="102"/>
      <c r="J7" s="103"/>
    </row>
    <row r="8" spans="2:10" x14ac:dyDescent="0.3">
      <c r="B8" s="104"/>
      <c r="C8" s="105"/>
      <c r="D8" s="105"/>
      <c r="E8" s="105"/>
      <c r="F8" s="105"/>
      <c r="G8" s="105"/>
      <c r="H8" s="105"/>
      <c r="I8" s="105"/>
      <c r="J8" s="106"/>
    </row>
    <row r="9" spans="2:10" x14ac:dyDescent="0.3">
      <c r="B9" s="104"/>
      <c r="C9" s="105"/>
      <c r="D9" s="105"/>
      <c r="E9" s="105"/>
      <c r="F9" s="105"/>
      <c r="G9" s="105"/>
      <c r="H9" s="105"/>
      <c r="I9" s="105"/>
      <c r="J9" s="106"/>
    </row>
    <row r="10" spans="2:10" x14ac:dyDescent="0.3">
      <c r="B10" s="104"/>
      <c r="C10" s="105"/>
      <c r="D10" s="105"/>
      <c r="E10" s="105"/>
      <c r="F10" s="105"/>
      <c r="G10" s="105"/>
      <c r="H10" s="105"/>
      <c r="I10" s="105"/>
      <c r="J10" s="106"/>
    </row>
    <row r="11" spans="2:10" x14ac:dyDescent="0.3">
      <c r="B11" s="104"/>
      <c r="C11" s="105"/>
      <c r="D11" s="105"/>
      <c r="E11" s="105"/>
      <c r="F11" s="105"/>
      <c r="G11" s="105"/>
      <c r="H11" s="105"/>
      <c r="I11" s="105"/>
      <c r="J11" s="106"/>
    </row>
    <row r="12" spans="2:10" x14ac:dyDescent="0.3">
      <c r="B12" s="104"/>
      <c r="C12" s="105"/>
      <c r="D12" s="105"/>
      <c r="E12" s="105"/>
      <c r="F12" s="105"/>
      <c r="G12" s="105"/>
      <c r="H12" s="105"/>
      <c r="I12" s="105"/>
      <c r="J12" s="106"/>
    </row>
    <row r="13" spans="2:10" x14ac:dyDescent="0.3">
      <c r="B13" s="104"/>
      <c r="C13" s="105"/>
      <c r="D13" s="105"/>
      <c r="E13" s="105"/>
      <c r="F13" s="105"/>
      <c r="G13" s="105"/>
      <c r="H13" s="105"/>
      <c r="I13" s="105"/>
      <c r="J13" s="106"/>
    </row>
    <row r="14" spans="2:10" ht="70.400000000000006" customHeight="1" thickBot="1" x14ac:dyDescent="0.35">
      <c r="B14" s="107"/>
      <c r="C14" s="108"/>
      <c r="D14" s="108"/>
      <c r="E14" s="108"/>
      <c r="F14" s="108"/>
      <c r="G14" s="108"/>
      <c r="H14" s="108"/>
      <c r="I14" s="108"/>
      <c r="J14" s="109"/>
    </row>
    <row r="15" spans="2:10" ht="15" thickTop="1" thickBot="1" x14ac:dyDescent="0.35"/>
    <row r="16" spans="2:10" ht="30" customHeight="1" thickBot="1" x14ac:dyDescent="0.35">
      <c r="B16" s="6" t="s">
        <v>264</v>
      </c>
      <c r="C16" s="19" t="s">
        <v>265</v>
      </c>
      <c r="D16" s="19" t="s">
        <v>266</v>
      </c>
      <c r="E16" s="19" t="s">
        <v>267</v>
      </c>
      <c r="F16" s="19" t="s">
        <v>268</v>
      </c>
      <c r="G16" s="20" t="s">
        <v>269</v>
      </c>
      <c r="H16" s="20" t="s">
        <v>270</v>
      </c>
      <c r="I16" s="20" t="s">
        <v>271</v>
      </c>
      <c r="J16" s="21" t="s">
        <v>272</v>
      </c>
    </row>
    <row r="17" spans="2:10" ht="91" x14ac:dyDescent="0.3">
      <c r="B17" s="22" t="s">
        <v>273</v>
      </c>
      <c r="C17" s="23" t="s">
        <v>274</v>
      </c>
      <c r="D17" s="24">
        <v>145</v>
      </c>
      <c r="E17" s="24">
        <v>165</v>
      </c>
      <c r="F17" s="24">
        <f t="shared" ref="F17:F58" si="0">IF(C17="","",E17-D17)</f>
        <v>20</v>
      </c>
      <c r="G17" s="25" t="s">
        <v>275</v>
      </c>
      <c r="H17" s="26" t="s">
        <v>276</v>
      </c>
      <c r="I17" s="27" t="s">
        <v>271</v>
      </c>
      <c r="J17" s="28" t="s">
        <v>277</v>
      </c>
    </row>
    <row r="18" spans="2:10" ht="175" x14ac:dyDescent="0.3">
      <c r="B18" s="29" t="s">
        <v>376</v>
      </c>
      <c r="C18" s="84" t="s">
        <v>309</v>
      </c>
      <c r="D18" s="85">
        <v>0</v>
      </c>
      <c r="E18" s="85">
        <v>0</v>
      </c>
      <c r="F18" s="32">
        <f t="shared" si="0"/>
        <v>0</v>
      </c>
      <c r="G18" s="90" t="s">
        <v>310</v>
      </c>
      <c r="H18" s="90" t="s">
        <v>311</v>
      </c>
      <c r="I18" s="7"/>
      <c r="J18" s="8" t="s">
        <v>427</v>
      </c>
    </row>
    <row r="19" spans="2:10" ht="75" x14ac:dyDescent="0.3">
      <c r="B19" s="29" t="s">
        <v>377</v>
      </c>
      <c r="C19" s="84" t="s">
        <v>428</v>
      </c>
      <c r="D19" s="85">
        <v>5.5229999999999997</v>
      </c>
      <c r="E19" s="85">
        <v>5.5229999999999997</v>
      </c>
      <c r="F19" s="32">
        <f t="shared" si="0"/>
        <v>0</v>
      </c>
      <c r="G19" s="90" t="s">
        <v>312</v>
      </c>
      <c r="H19" s="90" t="s">
        <v>313</v>
      </c>
      <c r="I19" s="7"/>
      <c r="J19" s="8" t="s">
        <v>426</v>
      </c>
    </row>
    <row r="20" spans="2:10" ht="87.5" x14ac:dyDescent="0.3">
      <c r="B20" s="29" t="s">
        <v>378</v>
      </c>
      <c r="C20" s="84" t="s">
        <v>429</v>
      </c>
      <c r="D20" s="85">
        <v>2.0710000000000002</v>
      </c>
      <c r="E20" s="85">
        <v>2.0710000000000002</v>
      </c>
      <c r="F20" s="32">
        <f t="shared" si="0"/>
        <v>0</v>
      </c>
      <c r="G20" s="90" t="s">
        <v>312</v>
      </c>
      <c r="H20" s="90" t="s">
        <v>314</v>
      </c>
      <c r="I20" s="7"/>
      <c r="J20" s="8" t="s">
        <v>426</v>
      </c>
    </row>
    <row r="21" spans="2:10" ht="62.5" x14ac:dyDescent="0.3">
      <c r="B21" s="29" t="s">
        <v>379</v>
      </c>
      <c r="C21" s="84" t="s">
        <v>430</v>
      </c>
      <c r="D21" s="85">
        <v>0.46100000000000002</v>
      </c>
      <c r="E21" s="85">
        <v>0.46100000000000002</v>
      </c>
      <c r="F21" s="32">
        <f t="shared" si="0"/>
        <v>0</v>
      </c>
      <c r="G21" s="90" t="s">
        <v>312</v>
      </c>
      <c r="H21" s="90" t="s">
        <v>315</v>
      </c>
      <c r="I21" s="7"/>
      <c r="J21" s="8" t="s">
        <v>426</v>
      </c>
    </row>
    <row r="22" spans="2:10" ht="50" x14ac:dyDescent="0.3">
      <c r="B22" s="29" t="s">
        <v>380</v>
      </c>
      <c r="C22" s="84" t="s">
        <v>431</v>
      </c>
      <c r="D22" s="85">
        <v>1.22</v>
      </c>
      <c r="E22" s="85">
        <v>1.22</v>
      </c>
      <c r="F22" s="32">
        <f t="shared" si="0"/>
        <v>0</v>
      </c>
      <c r="G22" s="90" t="s">
        <v>312</v>
      </c>
      <c r="H22" s="90" t="s">
        <v>316</v>
      </c>
      <c r="I22" s="7"/>
      <c r="J22" s="8" t="s">
        <v>426</v>
      </c>
    </row>
    <row r="23" spans="2:10" ht="112.5" x14ac:dyDescent="0.3">
      <c r="B23" s="29" t="s">
        <v>381</v>
      </c>
      <c r="C23" s="84" t="s">
        <v>432</v>
      </c>
      <c r="D23" s="85">
        <v>5.0460000000000003</v>
      </c>
      <c r="E23" s="85">
        <v>9.9339999999999993</v>
      </c>
      <c r="F23" s="32">
        <f t="shared" si="0"/>
        <v>4.887999999999999</v>
      </c>
      <c r="G23" s="90" t="s">
        <v>312</v>
      </c>
      <c r="H23" s="90" t="s">
        <v>317</v>
      </c>
      <c r="I23" s="7"/>
      <c r="J23" s="8" t="s">
        <v>426</v>
      </c>
    </row>
    <row r="24" spans="2:10" ht="75" x14ac:dyDescent="0.3">
      <c r="B24" s="29" t="s">
        <v>382</v>
      </c>
      <c r="C24" s="84" t="s">
        <v>433</v>
      </c>
      <c r="D24" s="85">
        <v>3.246</v>
      </c>
      <c r="E24" s="85">
        <v>3.246</v>
      </c>
      <c r="F24" s="32">
        <f t="shared" si="0"/>
        <v>0</v>
      </c>
      <c r="G24" s="90" t="s">
        <v>312</v>
      </c>
      <c r="H24" s="90" t="s">
        <v>318</v>
      </c>
      <c r="I24" s="7"/>
      <c r="J24" s="8" t="s">
        <v>426</v>
      </c>
    </row>
    <row r="25" spans="2:10" ht="50" x14ac:dyDescent="0.3">
      <c r="B25" s="29" t="s">
        <v>383</v>
      </c>
      <c r="C25" s="84" t="s">
        <v>434</v>
      </c>
      <c r="D25" s="85">
        <v>10.348000000000001</v>
      </c>
      <c r="E25" s="85">
        <v>16.571999999999999</v>
      </c>
      <c r="F25" s="32">
        <f t="shared" si="0"/>
        <v>6.2239999999999984</v>
      </c>
      <c r="G25" s="90" t="s">
        <v>312</v>
      </c>
      <c r="H25" s="90" t="s">
        <v>319</v>
      </c>
      <c r="I25" s="7"/>
      <c r="J25" s="8" t="s">
        <v>426</v>
      </c>
    </row>
    <row r="26" spans="2:10" ht="62.5" x14ac:dyDescent="0.3">
      <c r="B26" s="29" t="s">
        <v>384</v>
      </c>
      <c r="C26" s="84" t="s">
        <v>435</v>
      </c>
      <c r="D26" s="85">
        <v>77.692999999999998</v>
      </c>
      <c r="E26" s="85">
        <v>124.428</v>
      </c>
      <c r="F26" s="32">
        <f t="shared" si="0"/>
        <v>46.734999999999999</v>
      </c>
      <c r="G26" s="90" t="s">
        <v>320</v>
      </c>
      <c r="H26" s="90" t="s">
        <v>321</v>
      </c>
      <c r="I26" s="7"/>
      <c r="J26" s="8" t="s">
        <v>426</v>
      </c>
    </row>
    <row r="27" spans="2:10" ht="87.5" x14ac:dyDescent="0.3">
      <c r="B27" s="29" t="s">
        <v>385</v>
      </c>
      <c r="C27" s="84" t="s">
        <v>322</v>
      </c>
      <c r="D27" s="85">
        <v>10.653</v>
      </c>
      <c r="E27" s="85">
        <v>10.653</v>
      </c>
      <c r="F27" s="32">
        <f t="shared" si="0"/>
        <v>0</v>
      </c>
      <c r="G27" s="90" t="s">
        <v>312</v>
      </c>
      <c r="H27" s="90" t="s">
        <v>323</v>
      </c>
      <c r="I27" s="7"/>
      <c r="J27" s="8" t="s">
        <v>426</v>
      </c>
    </row>
    <row r="28" spans="2:10" ht="62.5" x14ac:dyDescent="0.3">
      <c r="B28" s="29" t="s">
        <v>386</v>
      </c>
      <c r="C28" s="86" t="s">
        <v>324</v>
      </c>
      <c r="D28" s="87">
        <v>21.63</v>
      </c>
      <c r="E28" s="87">
        <v>35.328000000000003</v>
      </c>
      <c r="F28" s="32">
        <f t="shared" si="0"/>
        <v>13.698000000000004</v>
      </c>
      <c r="G28" s="91" t="s">
        <v>312</v>
      </c>
      <c r="H28" s="91" t="s">
        <v>325</v>
      </c>
      <c r="I28" s="7"/>
      <c r="J28" s="8" t="s">
        <v>426</v>
      </c>
    </row>
    <row r="29" spans="2:10" ht="62.5" x14ac:dyDescent="0.3">
      <c r="B29" s="29" t="s">
        <v>387</v>
      </c>
      <c r="C29" s="86" t="s">
        <v>326</v>
      </c>
      <c r="D29" s="87">
        <v>17.57</v>
      </c>
      <c r="E29" s="87">
        <v>24.731999999999999</v>
      </c>
      <c r="F29" s="32">
        <f t="shared" si="0"/>
        <v>7.161999999999999</v>
      </c>
      <c r="G29" s="91" t="s">
        <v>312</v>
      </c>
      <c r="H29" s="91" t="s">
        <v>327</v>
      </c>
      <c r="I29" s="7"/>
      <c r="J29" s="8" t="s">
        <v>426</v>
      </c>
    </row>
    <row r="30" spans="2:10" ht="50" x14ac:dyDescent="0.3">
      <c r="B30" s="29" t="s">
        <v>388</v>
      </c>
      <c r="C30" s="84" t="s">
        <v>328</v>
      </c>
      <c r="D30" s="85">
        <v>6.15</v>
      </c>
      <c r="E30" s="85">
        <v>6.15</v>
      </c>
      <c r="F30" s="32">
        <f t="shared" si="0"/>
        <v>0</v>
      </c>
      <c r="G30" s="92" t="s">
        <v>312</v>
      </c>
      <c r="H30" s="92" t="s">
        <v>329</v>
      </c>
      <c r="I30" s="7"/>
      <c r="J30" s="8" t="s">
        <v>426</v>
      </c>
    </row>
    <row r="31" spans="2:10" ht="137.5" x14ac:dyDescent="0.3">
      <c r="B31" s="29" t="s">
        <v>389</v>
      </c>
      <c r="C31" s="84" t="s">
        <v>330</v>
      </c>
      <c r="D31" s="85">
        <v>0</v>
      </c>
      <c r="E31" s="85">
        <v>0</v>
      </c>
      <c r="F31" s="32">
        <f t="shared" si="0"/>
        <v>0</v>
      </c>
      <c r="G31" s="92" t="s">
        <v>312</v>
      </c>
      <c r="H31" s="90" t="s">
        <v>331</v>
      </c>
      <c r="I31" s="7"/>
      <c r="J31" s="8" t="s">
        <v>426</v>
      </c>
    </row>
    <row r="32" spans="2:10" ht="37.5" x14ac:dyDescent="0.3">
      <c r="B32" s="29" t="s">
        <v>390</v>
      </c>
      <c r="C32" s="84" t="s">
        <v>332</v>
      </c>
      <c r="D32" s="85">
        <v>7.65</v>
      </c>
      <c r="E32" s="85">
        <v>7.65</v>
      </c>
      <c r="F32" s="32">
        <f t="shared" si="0"/>
        <v>0</v>
      </c>
      <c r="G32" s="92" t="s">
        <v>312</v>
      </c>
      <c r="H32" s="92" t="s">
        <v>333</v>
      </c>
      <c r="I32" s="7"/>
      <c r="J32" s="8" t="s">
        <v>426</v>
      </c>
    </row>
    <row r="33" spans="2:10" ht="87.5" x14ac:dyDescent="0.3">
      <c r="B33" s="29" t="s">
        <v>391</v>
      </c>
      <c r="C33" s="84" t="s">
        <v>334</v>
      </c>
      <c r="D33" s="85">
        <v>26.492999999999999</v>
      </c>
      <c r="E33" s="85">
        <v>26.492999999999999</v>
      </c>
      <c r="F33" s="32">
        <f t="shared" si="0"/>
        <v>0</v>
      </c>
      <c r="G33" s="90" t="s">
        <v>320</v>
      </c>
      <c r="H33" s="90" t="s">
        <v>335</v>
      </c>
      <c r="I33" s="7"/>
      <c r="J33" s="8" t="s">
        <v>426</v>
      </c>
    </row>
    <row r="34" spans="2:10" ht="409.5" x14ac:dyDescent="0.3">
      <c r="B34" s="29" t="s">
        <v>392</v>
      </c>
      <c r="C34" s="84" t="s">
        <v>336</v>
      </c>
      <c r="D34" s="85">
        <v>53.030999999999999</v>
      </c>
      <c r="E34" s="85">
        <v>63.401000000000003</v>
      </c>
      <c r="F34" s="32">
        <f t="shared" si="0"/>
        <v>10.370000000000005</v>
      </c>
      <c r="G34" s="90" t="s">
        <v>320</v>
      </c>
      <c r="H34" s="90" t="s">
        <v>337</v>
      </c>
      <c r="I34" s="7"/>
      <c r="J34" s="8" t="s">
        <v>426</v>
      </c>
    </row>
    <row r="35" spans="2:10" ht="100" x14ac:dyDescent="0.3">
      <c r="B35" s="29" t="s">
        <v>393</v>
      </c>
      <c r="C35" s="86" t="s">
        <v>338</v>
      </c>
      <c r="D35" s="87">
        <v>37.729999999999997</v>
      </c>
      <c r="E35" s="87">
        <v>61.192999999999998</v>
      </c>
      <c r="F35" s="32">
        <f t="shared" si="0"/>
        <v>23.463000000000001</v>
      </c>
      <c r="G35" s="91" t="s">
        <v>320</v>
      </c>
      <c r="H35" s="91" t="s">
        <v>339</v>
      </c>
      <c r="I35" s="7"/>
      <c r="J35" s="8" t="s">
        <v>426</v>
      </c>
    </row>
    <row r="36" spans="2:10" ht="175" x14ac:dyDescent="0.3">
      <c r="B36" s="29" t="s">
        <v>394</v>
      </c>
      <c r="C36" s="88" t="s">
        <v>340</v>
      </c>
      <c r="D36" s="89">
        <v>4.734</v>
      </c>
      <c r="E36" s="89">
        <v>7.4619999999999997</v>
      </c>
      <c r="F36" s="32">
        <f t="shared" si="0"/>
        <v>2.7279999999999998</v>
      </c>
      <c r="G36" s="92" t="s">
        <v>320</v>
      </c>
      <c r="H36" s="92" t="s">
        <v>341</v>
      </c>
      <c r="I36" s="7"/>
      <c r="J36" s="8" t="s">
        <v>426</v>
      </c>
    </row>
    <row r="37" spans="2:10" ht="75" x14ac:dyDescent="0.3">
      <c r="B37" s="29" t="s">
        <v>395</v>
      </c>
      <c r="C37" s="88" t="s">
        <v>342</v>
      </c>
      <c r="D37" s="85">
        <v>10.978</v>
      </c>
      <c r="E37" s="85">
        <v>13.618</v>
      </c>
      <c r="F37" s="32">
        <f t="shared" si="0"/>
        <v>2.6400000000000006</v>
      </c>
      <c r="G37" s="90" t="s">
        <v>320</v>
      </c>
      <c r="H37" s="90" t="s">
        <v>343</v>
      </c>
      <c r="I37" s="7"/>
      <c r="J37" s="8" t="s">
        <v>426</v>
      </c>
    </row>
    <row r="38" spans="2:10" ht="175" x14ac:dyDescent="0.3">
      <c r="B38" s="29" t="s">
        <v>396</v>
      </c>
      <c r="C38" s="88" t="s">
        <v>344</v>
      </c>
      <c r="D38" s="85">
        <v>0</v>
      </c>
      <c r="E38" s="85">
        <v>0</v>
      </c>
      <c r="F38" s="32">
        <f t="shared" si="0"/>
        <v>0</v>
      </c>
      <c r="G38" s="90" t="s">
        <v>320</v>
      </c>
      <c r="H38" s="90" t="s">
        <v>345</v>
      </c>
      <c r="I38" s="7"/>
      <c r="J38" s="8" t="s">
        <v>426</v>
      </c>
    </row>
    <row r="39" spans="2:10" ht="62.5" x14ac:dyDescent="0.3">
      <c r="B39" s="29" t="s">
        <v>397</v>
      </c>
      <c r="C39" s="88" t="s">
        <v>346</v>
      </c>
      <c r="D39" s="85">
        <v>0</v>
      </c>
      <c r="E39" s="85">
        <v>0</v>
      </c>
      <c r="F39" s="32">
        <f t="shared" si="0"/>
        <v>0</v>
      </c>
      <c r="G39" s="90" t="s">
        <v>320</v>
      </c>
      <c r="H39" s="90" t="s">
        <v>347</v>
      </c>
      <c r="I39" s="7"/>
      <c r="J39" s="8" t="s">
        <v>426</v>
      </c>
    </row>
    <row r="40" spans="2:10" ht="50" x14ac:dyDescent="0.3">
      <c r="B40" s="29" t="s">
        <v>398</v>
      </c>
      <c r="C40" s="88" t="s">
        <v>348</v>
      </c>
      <c r="D40" s="85">
        <v>0</v>
      </c>
      <c r="E40" s="85">
        <v>0</v>
      </c>
      <c r="F40" s="32">
        <f t="shared" si="0"/>
        <v>0</v>
      </c>
      <c r="G40" s="90" t="s">
        <v>320</v>
      </c>
      <c r="H40" s="90" t="s">
        <v>349</v>
      </c>
      <c r="I40" s="7"/>
      <c r="J40" s="8" t="s">
        <v>426</v>
      </c>
    </row>
    <row r="41" spans="2:10" ht="37.5" x14ac:dyDescent="0.3">
      <c r="B41" s="29" t="s">
        <v>399</v>
      </c>
      <c r="C41" s="88" t="s">
        <v>350</v>
      </c>
      <c r="D41" s="85">
        <v>0.80100000000000005</v>
      </c>
      <c r="E41" s="85">
        <v>0.93400000000000005</v>
      </c>
      <c r="F41" s="32">
        <f t="shared" si="0"/>
        <v>0.13300000000000001</v>
      </c>
      <c r="G41" s="90" t="s">
        <v>310</v>
      </c>
      <c r="H41" s="90" t="s">
        <v>351</v>
      </c>
      <c r="I41" s="7"/>
      <c r="J41" s="8" t="s">
        <v>426</v>
      </c>
    </row>
    <row r="42" spans="2:10" ht="37.5" x14ac:dyDescent="0.3">
      <c r="B42" s="29" t="s">
        <v>400</v>
      </c>
      <c r="C42" s="86" t="s">
        <v>352</v>
      </c>
      <c r="D42" s="87">
        <v>1.4890000000000001</v>
      </c>
      <c r="E42" s="87">
        <v>3.9049999999999998</v>
      </c>
      <c r="F42" s="32">
        <f t="shared" si="0"/>
        <v>2.4159999999999995</v>
      </c>
      <c r="G42" s="91" t="s">
        <v>310</v>
      </c>
      <c r="H42" s="91" t="s">
        <v>353</v>
      </c>
      <c r="I42" s="7"/>
      <c r="J42" s="8" t="s">
        <v>426</v>
      </c>
    </row>
    <row r="43" spans="2:10" ht="25" x14ac:dyDescent="0.3">
      <c r="B43" s="29" t="s">
        <v>401</v>
      </c>
      <c r="C43" s="88" t="s">
        <v>354</v>
      </c>
      <c r="D43" s="85">
        <v>5.78</v>
      </c>
      <c r="E43" s="85">
        <v>5.78</v>
      </c>
      <c r="F43" s="32">
        <f t="shared" si="0"/>
        <v>0</v>
      </c>
      <c r="G43" s="90" t="s">
        <v>310</v>
      </c>
      <c r="H43" s="90" t="s">
        <v>355</v>
      </c>
      <c r="I43" s="7"/>
      <c r="J43" s="8" t="s">
        <v>426</v>
      </c>
    </row>
    <row r="44" spans="2:10" ht="212.5" x14ac:dyDescent="0.3">
      <c r="B44" s="29" t="s">
        <v>402</v>
      </c>
      <c r="C44" s="88" t="s">
        <v>436</v>
      </c>
      <c r="D44" s="85">
        <v>6.226</v>
      </c>
      <c r="E44" s="85">
        <v>6.226</v>
      </c>
      <c r="F44" s="32">
        <f t="shared" si="0"/>
        <v>0</v>
      </c>
      <c r="G44" s="90" t="s">
        <v>320</v>
      </c>
      <c r="H44" s="90" t="s">
        <v>356</v>
      </c>
      <c r="I44" s="7"/>
      <c r="J44" s="8" t="s">
        <v>426</v>
      </c>
    </row>
    <row r="45" spans="2:10" ht="187.5" x14ac:dyDescent="0.3">
      <c r="B45" s="29" t="s">
        <v>403</v>
      </c>
      <c r="C45" s="88" t="s">
        <v>437</v>
      </c>
      <c r="D45" s="85">
        <v>27.713999999999999</v>
      </c>
      <c r="E45" s="85">
        <v>46.179000000000002</v>
      </c>
      <c r="F45" s="32">
        <f t="shared" si="0"/>
        <v>18.465000000000003</v>
      </c>
      <c r="G45" s="90" t="s">
        <v>320</v>
      </c>
      <c r="H45" s="90" t="s">
        <v>357</v>
      </c>
      <c r="I45" s="7"/>
      <c r="J45" s="8" t="s">
        <v>426</v>
      </c>
    </row>
    <row r="46" spans="2:10" ht="187.5" x14ac:dyDescent="0.3">
      <c r="B46" s="29" t="s">
        <v>404</v>
      </c>
      <c r="C46" s="88" t="s">
        <v>358</v>
      </c>
      <c r="D46" s="85">
        <v>9.0559999999999992</v>
      </c>
      <c r="E46" s="85">
        <v>15.09</v>
      </c>
      <c r="F46" s="32">
        <f t="shared" si="0"/>
        <v>6.0340000000000007</v>
      </c>
      <c r="G46" s="90" t="s">
        <v>320</v>
      </c>
      <c r="H46" s="90" t="s">
        <v>359</v>
      </c>
      <c r="I46" s="7"/>
      <c r="J46" s="8" t="s">
        <v>426</v>
      </c>
    </row>
    <row r="47" spans="2:10" ht="187.5" x14ac:dyDescent="0.3">
      <c r="B47" s="29" t="s">
        <v>405</v>
      </c>
      <c r="C47" s="88" t="s">
        <v>360</v>
      </c>
      <c r="D47" s="85">
        <v>0.46400000000000002</v>
      </c>
      <c r="E47" s="85">
        <v>0.46400000000000002</v>
      </c>
      <c r="F47" s="32">
        <f t="shared" si="0"/>
        <v>0</v>
      </c>
      <c r="G47" s="90" t="s">
        <v>320</v>
      </c>
      <c r="H47" s="90" t="s">
        <v>359</v>
      </c>
      <c r="I47" s="7"/>
      <c r="J47" s="8" t="s">
        <v>426</v>
      </c>
    </row>
    <row r="48" spans="2:10" ht="187.5" x14ac:dyDescent="0.3">
      <c r="B48" s="29" t="s">
        <v>406</v>
      </c>
      <c r="C48" s="88" t="s">
        <v>361</v>
      </c>
      <c r="D48" s="85">
        <v>6.57</v>
      </c>
      <c r="E48" s="85">
        <v>6.57</v>
      </c>
      <c r="F48" s="32">
        <f t="shared" si="0"/>
        <v>0</v>
      </c>
      <c r="G48" s="90" t="s">
        <v>320</v>
      </c>
      <c r="H48" s="90" t="s">
        <v>359</v>
      </c>
      <c r="I48" s="7"/>
      <c r="J48" s="8" t="s">
        <v>426</v>
      </c>
    </row>
    <row r="49" spans="2:10" ht="187.5" x14ac:dyDescent="0.3">
      <c r="B49" s="29" t="s">
        <v>407</v>
      </c>
      <c r="C49" s="88" t="s">
        <v>362</v>
      </c>
      <c r="D49" s="85">
        <v>8.6240000000000006</v>
      </c>
      <c r="E49" s="85">
        <v>10.78</v>
      </c>
      <c r="F49" s="32">
        <f t="shared" si="0"/>
        <v>2.1559999999999988</v>
      </c>
      <c r="G49" s="90" t="s">
        <v>320</v>
      </c>
      <c r="H49" s="90" t="s">
        <v>363</v>
      </c>
      <c r="I49" s="7"/>
      <c r="J49" s="8" t="s">
        <v>426</v>
      </c>
    </row>
    <row r="50" spans="2:10" ht="187.5" x14ac:dyDescent="0.3">
      <c r="B50" s="29" t="s">
        <v>408</v>
      </c>
      <c r="C50" s="88" t="s">
        <v>364</v>
      </c>
      <c r="D50" s="85">
        <v>1.2290000000000001</v>
      </c>
      <c r="E50" s="85">
        <v>1.2290000000000001</v>
      </c>
      <c r="F50" s="32">
        <f t="shared" si="0"/>
        <v>0</v>
      </c>
      <c r="G50" s="90" t="s">
        <v>320</v>
      </c>
      <c r="H50" s="90" t="s">
        <v>359</v>
      </c>
      <c r="I50" s="7"/>
      <c r="J50" s="8" t="s">
        <v>426</v>
      </c>
    </row>
    <row r="51" spans="2:10" ht="150" x14ac:dyDescent="0.3">
      <c r="B51" s="29" t="s">
        <v>409</v>
      </c>
      <c r="C51" s="88" t="s">
        <v>365</v>
      </c>
      <c r="D51" s="85">
        <v>0.61499999999999999</v>
      </c>
      <c r="E51" s="85">
        <v>0.61499999999999999</v>
      </c>
      <c r="F51" s="32">
        <f t="shared" si="0"/>
        <v>0</v>
      </c>
      <c r="G51" s="90" t="s">
        <v>320</v>
      </c>
      <c r="H51" s="90" t="s">
        <v>366</v>
      </c>
      <c r="I51" s="7"/>
      <c r="J51" s="8" t="s">
        <v>426</v>
      </c>
    </row>
    <row r="52" spans="2:10" ht="187.5" x14ac:dyDescent="0.3">
      <c r="B52" s="29" t="s">
        <v>410</v>
      </c>
      <c r="C52" s="88" t="s">
        <v>367</v>
      </c>
      <c r="D52" s="85">
        <v>1.875</v>
      </c>
      <c r="E52" s="85">
        <v>1.875</v>
      </c>
      <c r="F52" s="32">
        <f t="shared" si="0"/>
        <v>0</v>
      </c>
      <c r="G52" s="90" t="s">
        <v>320</v>
      </c>
      <c r="H52" s="90" t="s">
        <v>363</v>
      </c>
      <c r="I52" s="7"/>
      <c r="J52" s="8" t="s">
        <v>426</v>
      </c>
    </row>
    <row r="53" spans="2:10" ht="187.5" x14ac:dyDescent="0.3">
      <c r="B53" s="29" t="s">
        <v>411</v>
      </c>
      <c r="C53" s="88" t="s">
        <v>368</v>
      </c>
      <c r="D53" s="85">
        <v>6.3330000000000002</v>
      </c>
      <c r="E53" s="85">
        <v>6.3330000000000002</v>
      </c>
      <c r="F53" s="32">
        <f t="shared" si="0"/>
        <v>0</v>
      </c>
      <c r="G53" s="90" t="s">
        <v>320</v>
      </c>
      <c r="H53" s="90" t="s">
        <v>363</v>
      </c>
      <c r="I53" s="7"/>
      <c r="J53" s="8" t="s">
        <v>426</v>
      </c>
    </row>
    <row r="54" spans="2:10" ht="187.5" x14ac:dyDescent="0.3">
      <c r="B54" s="29" t="s">
        <v>412</v>
      </c>
      <c r="C54" s="88" t="s">
        <v>369</v>
      </c>
      <c r="D54" s="85">
        <v>6.3959999999999999</v>
      </c>
      <c r="E54" s="85">
        <v>6.3959999999999999</v>
      </c>
      <c r="F54" s="32">
        <f t="shared" si="0"/>
        <v>0</v>
      </c>
      <c r="G54" s="90" t="s">
        <v>320</v>
      </c>
      <c r="H54" s="90" t="s">
        <v>359</v>
      </c>
      <c r="I54" s="7"/>
      <c r="J54" s="8" t="s">
        <v>426</v>
      </c>
    </row>
    <row r="55" spans="2:10" ht="362.5" x14ac:dyDescent="0.3">
      <c r="B55" s="29" t="s">
        <v>413</v>
      </c>
      <c r="C55" s="86" t="s">
        <v>370</v>
      </c>
      <c r="D55" s="87">
        <v>0</v>
      </c>
      <c r="E55" s="87">
        <v>148.089</v>
      </c>
      <c r="F55" s="32">
        <f t="shared" si="0"/>
        <v>148.089</v>
      </c>
      <c r="G55" s="91" t="s">
        <v>320</v>
      </c>
      <c r="H55" s="91" t="s">
        <v>371</v>
      </c>
      <c r="I55" s="7"/>
      <c r="J55" s="8" t="s">
        <v>426</v>
      </c>
    </row>
    <row r="56" spans="2:10" ht="37.5" x14ac:dyDescent="0.3">
      <c r="B56" s="29" t="s">
        <v>414</v>
      </c>
      <c r="C56" s="86" t="s">
        <v>372</v>
      </c>
      <c r="D56" s="87">
        <v>8.4</v>
      </c>
      <c r="E56" s="87">
        <v>8.4</v>
      </c>
      <c r="F56" s="32">
        <f t="shared" si="0"/>
        <v>0</v>
      </c>
      <c r="G56" s="91" t="s">
        <v>320</v>
      </c>
      <c r="H56" s="91" t="s">
        <v>373</v>
      </c>
      <c r="I56" s="7"/>
      <c r="J56" s="8" t="s">
        <v>426</v>
      </c>
    </row>
    <row r="57" spans="2:10" ht="112.5" x14ac:dyDescent="0.3">
      <c r="B57" s="29" t="s">
        <v>415</v>
      </c>
      <c r="C57" s="86" t="s">
        <v>374</v>
      </c>
      <c r="D57" s="87">
        <v>19.084</v>
      </c>
      <c r="E57" s="87">
        <v>22.856000000000002</v>
      </c>
      <c r="F57" s="32">
        <f t="shared" si="0"/>
        <v>3.772000000000002</v>
      </c>
      <c r="G57" s="91" t="s">
        <v>320</v>
      </c>
      <c r="H57" s="91" t="s">
        <v>375</v>
      </c>
      <c r="I57" s="7"/>
      <c r="J57" s="8" t="s">
        <v>426</v>
      </c>
    </row>
    <row r="58" spans="2:10" ht="50" x14ac:dyDescent="0.3">
      <c r="B58" s="29" t="s">
        <v>425</v>
      </c>
      <c r="C58" s="95" t="s">
        <v>444</v>
      </c>
      <c r="D58" s="96">
        <v>1496.9</v>
      </c>
      <c r="E58" s="96">
        <v>1616.3</v>
      </c>
      <c r="F58" s="32">
        <f t="shared" si="0"/>
        <v>119.39999999999986</v>
      </c>
      <c r="G58" s="97" t="s">
        <v>445</v>
      </c>
      <c r="H58" s="97" t="s">
        <v>443</v>
      </c>
      <c r="I58" s="7"/>
      <c r="J58" s="8" t="s">
        <v>426</v>
      </c>
    </row>
    <row r="59" spans="2:10" x14ac:dyDescent="0.3">
      <c r="B59" s="29"/>
      <c r="C59" s="30"/>
      <c r="D59" s="31"/>
      <c r="E59" s="31"/>
      <c r="F59" s="32">
        <f>IF('RP4'!C23="","",E59-D59)</f>
        <v>0</v>
      </c>
      <c r="G59" s="7"/>
      <c r="H59" s="7"/>
      <c r="I59" s="7"/>
      <c r="J59" s="8"/>
    </row>
    <row r="60" spans="2:10" x14ac:dyDescent="0.3">
      <c r="B60" s="29"/>
      <c r="C60" s="30"/>
      <c r="D60" s="31"/>
      <c r="E60" s="31"/>
      <c r="F60" s="32">
        <f>IF('RP4'!C24="","",E60-D60)</f>
        <v>0</v>
      </c>
      <c r="G60" s="7"/>
      <c r="H60" s="7"/>
      <c r="I60" s="7"/>
      <c r="J60" s="8"/>
    </row>
    <row r="61" spans="2:10" x14ac:dyDescent="0.3">
      <c r="B61" s="29"/>
      <c r="C61" s="30"/>
      <c r="D61" s="31"/>
      <c r="E61" s="31"/>
      <c r="F61" s="32" t="str">
        <f t="shared" ref="F61:F81" si="1">IF(C61="","",E61-D61)</f>
        <v/>
      </c>
      <c r="G61" s="7"/>
      <c r="H61" s="7"/>
      <c r="I61" s="7"/>
      <c r="J61" s="8"/>
    </row>
    <row r="62" spans="2:10" x14ac:dyDescent="0.3">
      <c r="B62" s="29"/>
      <c r="C62" s="30"/>
      <c r="D62" s="31"/>
      <c r="E62" s="31"/>
      <c r="F62" s="32" t="str">
        <f t="shared" si="1"/>
        <v/>
      </c>
      <c r="G62" s="7"/>
      <c r="H62" s="7"/>
      <c r="I62" s="7"/>
      <c r="J62" s="8"/>
    </row>
    <row r="63" spans="2:10" x14ac:dyDescent="0.3">
      <c r="B63" s="29"/>
      <c r="C63" s="30"/>
      <c r="D63" s="31"/>
      <c r="E63" s="31"/>
      <c r="F63" s="32" t="str">
        <f t="shared" si="1"/>
        <v/>
      </c>
      <c r="G63" s="7"/>
      <c r="H63" s="7"/>
      <c r="I63" s="7"/>
      <c r="J63" s="8"/>
    </row>
    <row r="64" spans="2:10" x14ac:dyDescent="0.3">
      <c r="B64" s="29"/>
      <c r="C64" s="30"/>
      <c r="D64" s="31"/>
      <c r="E64" s="31"/>
      <c r="F64" s="32" t="str">
        <f t="shared" si="1"/>
        <v/>
      </c>
      <c r="G64" s="7"/>
      <c r="H64" s="7"/>
      <c r="I64" s="7"/>
      <c r="J64" s="8"/>
    </row>
    <row r="65" spans="2:10" x14ac:dyDescent="0.3">
      <c r="B65" s="29"/>
      <c r="C65" s="30"/>
      <c r="D65" s="31"/>
      <c r="E65" s="31"/>
      <c r="F65" s="32" t="str">
        <f t="shared" si="1"/>
        <v/>
      </c>
      <c r="G65" s="7"/>
      <c r="H65" s="7"/>
      <c r="I65" s="7"/>
      <c r="J65" s="8"/>
    </row>
    <row r="66" spans="2:10" x14ac:dyDescent="0.3">
      <c r="B66" s="29"/>
      <c r="C66" s="30"/>
      <c r="D66" s="31"/>
      <c r="E66" s="31"/>
      <c r="F66" s="32" t="str">
        <f t="shared" si="1"/>
        <v/>
      </c>
      <c r="G66" s="7"/>
      <c r="H66" s="7"/>
      <c r="I66" s="7"/>
      <c r="J66" s="8"/>
    </row>
    <row r="67" spans="2:10" x14ac:dyDescent="0.3">
      <c r="B67" s="29"/>
      <c r="C67" s="30"/>
      <c r="D67" s="31"/>
      <c r="E67" s="31"/>
      <c r="F67" s="32" t="str">
        <f t="shared" si="1"/>
        <v/>
      </c>
      <c r="G67" s="7"/>
      <c r="H67" s="7"/>
      <c r="I67" s="7"/>
      <c r="J67" s="8"/>
    </row>
    <row r="68" spans="2:10" x14ac:dyDescent="0.3">
      <c r="B68" s="29" t="s">
        <v>278</v>
      </c>
      <c r="C68" s="30"/>
      <c r="D68" s="31"/>
      <c r="E68" s="31"/>
      <c r="F68" s="32" t="str">
        <f t="shared" si="1"/>
        <v/>
      </c>
      <c r="G68" s="7"/>
      <c r="H68" s="7"/>
      <c r="I68" s="7"/>
      <c r="J68" s="8"/>
    </row>
    <row r="69" spans="2:10" x14ac:dyDescent="0.3">
      <c r="B69" s="29" t="s">
        <v>278</v>
      </c>
      <c r="C69" s="30"/>
      <c r="D69" s="31"/>
      <c r="E69" s="31"/>
      <c r="F69" s="32" t="str">
        <f t="shared" si="1"/>
        <v/>
      </c>
      <c r="G69" s="7"/>
      <c r="H69" s="7"/>
      <c r="I69" s="7"/>
      <c r="J69" s="8"/>
    </row>
    <row r="70" spans="2:10" x14ac:dyDescent="0.3">
      <c r="B70" s="29" t="s">
        <v>278</v>
      </c>
      <c r="C70" s="30"/>
      <c r="D70" s="31"/>
      <c r="E70" s="31"/>
      <c r="F70" s="32" t="str">
        <f t="shared" si="1"/>
        <v/>
      </c>
      <c r="G70" s="7"/>
      <c r="H70" s="7"/>
      <c r="I70" s="7"/>
      <c r="J70" s="8"/>
    </row>
    <row r="71" spans="2:10" x14ac:dyDescent="0.3">
      <c r="B71" s="29" t="s">
        <v>278</v>
      </c>
      <c r="C71" s="30"/>
      <c r="D71" s="31"/>
      <c r="E71" s="31"/>
      <c r="F71" s="32" t="str">
        <f t="shared" si="1"/>
        <v/>
      </c>
      <c r="G71" s="7"/>
      <c r="H71" s="7"/>
      <c r="I71" s="7"/>
      <c r="J71" s="8"/>
    </row>
    <row r="72" spans="2:10" x14ac:dyDescent="0.3">
      <c r="B72" s="29" t="s">
        <v>278</v>
      </c>
      <c r="C72" s="30"/>
      <c r="D72" s="31"/>
      <c r="E72" s="31"/>
      <c r="F72" s="32" t="str">
        <f t="shared" si="1"/>
        <v/>
      </c>
      <c r="G72" s="7"/>
      <c r="H72" s="7"/>
      <c r="I72" s="7"/>
      <c r="J72" s="8"/>
    </row>
    <row r="73" spans="2:10" x14ac:dyDescent="0.3">
      <c r="B73" s="29" t="s">
        <v>278</v>
      </c>
      <c r="C73" s="30"/>
      <c r="D73" s="31"/>
      <c r="E73" s="31"/>
      <c r="F73" s="32" t="str">
        <f t="shared" si="1"/>
        <v/>
      </c>
      <c r="G73" s="7"/>
      <c r="H73" s="7"/>
      <c r="I73" s="7"/>
      <c r="J73" s="8"/>
    </row>
    <row r="74" spans="2:10" x14ac:dyDescent="0.3">
      <c r="B74" s="29" t="s">
        <v>278</v>
      </c>
      <c r="C74" s="30"/>
      <c r="D74" s="31"/>
      <c r="E74" s="31"/>
      <c r="F74" s="32" t="str">
        <f t="shared" si="1"/>
        <v/>
      </c>
      <c r="G74" s="7"/>
      <c r="H74" s="7"/>
      <c r="I74" s="7"/>
      <c r="J74" s="8"/>
    </row>
    <row r="75" spans="2:10" x14ac:dyDescent="0.3">
      <c r="B75" s="29" t="s">
        <v>278</v>
      </c>
      <c r="C75" s="30"/>
      <c r="D75" s="31"/>
      <c r="E75" s="31"/>
      <c r="F75" s="32" t="str">
        <f t="shared" si="1"/>
        <v/>
      </c>
      <c r="G75" s="7"/>
      <c r="H75" s="7"/>
      <c r="I75" s="7"/>
      <c r="J75" s="8"/>
    </row>
    <row r="76" spans="2:10" x14ac:dyDescent="0.3">
      <c r="B76" s="29" t="s">
        <v>278</v>
      </c>
      <c r="C76" s="30"/>
      <c r="D76" s="31"/>
      <c r="E76" s="31"/>
      <c r="F76" s="32" t="str">
        <f t="shared" si="1"/>
        <v/>
      </c>
      <c r="G76" s="7"/>
      <c r="H76" s="7"/>
      <c r="I76" s="7"/>
      <c r="J76" s="8"/>
    </row>
    <row r="77" spans="2:10" x14ac:dyDescent="0.3">
      <c r="B77" s="29" t="s">
        <v>278</v>
      </c>
      <c r="C77" s="30"/>
      <c r="D77" s="31"/>
      <c r="E77" s="31"/>
      <c r="F77" s="32" t="str">
        <f t="shared" si="1"/>
        <v/>
      </c>
      <c r="G77" s="7"/>
      <c r="H77" s="7"/>
      <c r="I77" s="7"/>
      <c r="J77" s="8"/>
    </row>
    <row r="78" spans="2:10" x14ac:dyDescent="0.3">
      <c r="B78" s="29" t="s">
        <v>278</v>
      </c>
      <c r="C78" s="30"/>
      <c r="D78" s="31"/>
      <c r="E78" s="31"/>
      <c r="F78" s="32" t="str">
        <f t="shared" si="1"/>
        <v/>
      </c>
      <c r="G78" s="7"/>
      <c r="H78" s="7"/>
      <c r="I78" s="7"/>
      <c r="J78" s="8"/>
    </row>
    <row r="79" spans="2:10" x14ac:dyDescent="0.3">
      <c r="B79" s="29" t="s">
        <v>278</v>
      </c>
      <c r="C79" s="30"/>
      <c r="D79" s="31"/>
      <c r="E79" s="31"/>
      <c r="F79" s="32" t="str">
        <f t="shared" si="1"/>
        <v/>
      </c>
      <c r="G79" s="7"/>
      <c r="H79" s="7"/>
      <c r="I79" s="7"/>
      <c r="J79" s="8"/>
    </row>
    <row r="80" spans="2:10" x14ac:dyDescent="0.3">
      <c r="B80" s="29" t="s">
        <v>278</v>
      </c>
      <c r="C80" s="30"/>
      <c r="D80" s="31"/>
      <c r="E80" s="31"/>
      <c r="F80" s="32" t="str">
        <f t="shared" si="1"/>
        <v/>
      </c>
      <c r="G80" s="7"/>
      <c r="H80" s="7"/>
      <c r="I80" s="7"/>
      <c r="J80" s="8"/>
    </row>
    <row r="81" spans="2:10" x14ac:dyDescent="0.3">
      <c r="B81" s="29" t="s">
        <v>278</v>
      </c>
      <c r="C81" s="30"/>
      <c r="D81" s="31"/>
      <c r="E81" s="31"/>
      <c r="F81" s="32" t="str">
        <f t="shared" si="1"/>
        <v/>
      </c>
      <c r="G81" s="7"/>
      <c r="H81" s="7"/>
      <c r="I81" s="7"/>
      <c r="J81" s="8"/>
    </row>
    <row r="82" spans="2:10" x14ac:dyDescent="0.3">
      <c r="B82" s="29" t="s">
        <v>278</v>
      </c>
      <c r="C82" s="30"/>
      <c r="D82" s="31"/>
      <c r="E82" s="31"/>
      <c r="F82" s="32" t="str">
        <f t="shared" ref="F82:F117" si="2">IF(C82="","",E82-D82)</f>
        <v/>
      </c>
      <c r="G82" s="7"/>
      <c r="H82" s="7"/>
      <c r="I82" s="7"/>
      <c r="J82" s="8"/>
    </row>
    <row r="83" spans="2:10" x14ac:dyDescent="0.3">
      <c r="B83" s="29" t="s">
        <v>278</v>
      </c>
      <c r="C83" s="30"/>
      <c r="D83" s="31"/>
      <c r="E83" s="31"/>
      <c r="F83" s="32" t="str">
        <f t="shared" si="2"/>
        <v/>
      </c>
      <c r="G83" s="7"/>
      <c r="H83" s="7"/>
      <c r="I83" s="7"/>
      <c r="J83" s="8"/>
    </row>
    <row r="84" spans="2:10" x14ac:dyDescent="0.3">
      <c r="B84" s="29" t="s">
        <v>278</v>
      </c>
      <c r="C84" s="30"/>
      <c r="D84" s="31"/>
      <c r="E84" s="31"/>
      <c r="F84" s="32" t="str">
        <f t="shared" si="2"/>
        <v/>
      </c>
      <c r="G84" s="7"/>
      <c r="H84" s="7"/>
      <c r="I84" s="7"/>
      <c r="J84" s="8"/>
    </row>
    <row r="85" spans="2:10" x14ac:dyDescent="0.3">
      <c r="B85" s="29" t="s">
        <v>278</v>
      </c>
      <c r="C85" s="30"/>
      <c r="D85" s="31"/>
      <c r="E85" s="31"/>
      <c r="F85" s="32" t="str">
        <f t="shared" si="2"/>
        <v/>
      </c>
      <c r="G85" s="7"/>
      <c r="H85" s="7"/>
      <c r="I85" s="7"/>
      <c r="J85" s="8"/>
    </row>
    <row r="86" spans="2:10" x14ac:dyDescent="0.3">
      <c r="B86" s="29" t="s">
        <v>278</v>
      </c>
      <c r="C86" s="30"/>
      <c r="D86" s="31"/>
      <c r="E86" s="31"/>
      <c r="F86" s="32" t="str">
        <f t="shared" si="2"/>
        <v/>
      </c>
      <c r="G86" s="7"/>
      <c r="H86" s="7"/>
      <c r="I86" s="7"/>
      <c r="J86" s="8"/>
    </row>
    <row r="87" spans="2:10" x14ac:dyDescent="0.3">
      <c r="B87" s="29" t="s">
        <v>278</v>
      </c>
      <c r="C87" s="30"/>
      <c r="D87" s="31"/>
      <c r="E87" s="31"/>
      <c r="F87" s="32" t="str">
        <f t="shared" si="2"/>
        <v/>
      </c>
      <c r="G87" s="7"/>
      <c r="H87" s="7"/>
      <c r="I87" s="7"/>
      <c r="J87" s="8"/>
    </row>
    <row r="88" spans="2:10" x14ac:dyDescent="0.3">
      <c r="B88" s="29" t="s">
        <v>278</v>
      </c>
      <c r="C88" s="30"/>
      <c r="D88" s="31"/>
      <c r="E88" s="31"/>
      <c r="F88" s="32" t="str">
        <f t="shared" si="2"/>
        <v/>
      </c>
      <c r="G88" s="7"/>
      <c r="H88" s="7"/>
      <c r="I88" s="7"/>
      <c r="J88" s="8"/>
    </row>
    <row r="89" spans="2:10" x14ac:dyDescent="0.3">
      <c r="B89" s="29" t="s">
        <v>278</v>
      </c>
      <c r="C89" s="30"/>
      <c r="D89" s="31"/>
      <c r="E89" s="31"/>
      <c r="F89" s="32" t="str">
        <f t="shared" si="2"/>
        <v/>
      </c>
      <c r="G89" s="7"/>
      <c r="H89" s="7"/>
      <c r="I89" s="7"/>
      <c r="J89" s="8"/>
    </row>
    <row r="90" spans="2:10" x14ac:dyDescent="0.3">
      <c r="B90" s="29" t="s">
        <v>278</v>
      </c>
      <c r="C90" s="30"/>
      <c r="D90" s="31"/>
      <c r="E90" s="31"/>
      <c r="F90" s="32" t="str">
        <f t="shared" si="2"/>
        <v/>
      </c>
      <c r="G90" s="7"/>
      <c r="H90" s="7"/>
      <c r="I90" s="7"/>
      <c r="J90" s="8"/>
    </row>
    <row r="91" spans="2:10" x14ac:dyDescent="0.3">
      <c r="B91" s="29" t="s">
        <v>278</v>
      </c>
      <c r="C91" s="30"/>
      <c r="D91" s="31"/>
      <c r="E91" s="31"/>
      <c r="F91" s="32" t="str">
        <f t="shared" si="2"/>
        <v/>
      </c>
      <c r="G91" s="7"/>
      <c r="H91" s="7"/>
      <c r="I91" s="7"/>
      <c r="J91" s="8"/>
    </row>
    <row r="92" spans="2:10" x14ac:dyDescent="0.3">
      <c r="B92" s="29" t="s">
        <v>278</v>
      </c>
      <c r="C92" s="30"/>
      <c r="D92" s="31"/>
      <c r="E92" s="31"/>
      <c r="F92" s="32" t="str">
        <f t="shared" si="2"/>
        <v/>
      </c>
      <c r="G92" s="7"/>
      <c r="H92" s="7"/>
      <c r="I92" s="7"/>
      <c r="J92" s="8"/>
    </row>
    <row r="93" spans="2:10" x14ac:dyDescent="0.3">
      <c r="B93" s="29" t="s">
        <v>278</v>
      </c>
      <c r="C93" s="30"/>
      <c r="D93" s="31"/>
      <c r="E93" s="31"/>
      <c r="F93" s="32" t="str">
        <f t="shared" si="2"/>
        <v/>
      </c>
      <c r="G93" s="7"/>
      <c r="H93" s="7"/>
      <c r="I93" s="7"/>
      <c r="J93" s="8"/>
    </row>
    <row r="94" spans="2:10" x14ac:dyDescent="0.3">
      <c r="B94" s="29" t="s">
        <v>278</v>
      </c>
      <c r="C94" s="30"/>
      <c r="D94" s="31"/>
      <c r="E94" s="31"/>
      <c r="F94" s="32" t="str">
        <f t="shared" si="2"/>
        <v/>
      </c>
      <c r="G94" s="7"/>
      <c r="H94" s="7"/>
      <c r="I94" s="7"/>
      <c r="J94" s="8"/>
    </row>
    <row r="95" spans="2:10" x14ac:dyDescent="0.3">
      <c r="B95" s="29" t="s">
        <v>278</v>
      </c>
      <c r="C95" s="30"/>
      <c r="D95" s="31"/>
      <c r="E95" s="31"/>
      <c r="F95" s="32" t="str">
        <f t="shared" si="2"/>
        <v/>
      </c>
      <c r="G95" s="7"/>
      <c r="H95" s="7"/>
      <c r="I95" s="7"/>
      <c r="J95" s="8"/>
    </row>
    <row r="96" spans="2:10" x14ac:dyDescent="0.3">
      <c r="B96" s="29" t="s">
        <v>278</v>
      </c>
      <c r="C96" s="30"/>
      <c r="D96" s="31"/>
      <c r="E96" s="31"/>
      <c r="F96" s="32" t="str">
        <f t="shared" si="2"/>
        <v/>
      </c>
      <c r="G96" s="7"/>
      <c r="H96" s="7"/>
      <c r="I96" s="7"/>
      <c r="J96" s="8"/>
    </row>
    <row r="97" spans="2:10" x14ac:dyDescent="0.3">
      <c r="B97" s="29" t="s">
        <v>278</v>
      </c>
      <c r="C97" s="30"/>
      <c r="D97" s="31"/>
      <c r="E97" s="31"/>
      <c r="F97" s="32" t="str">
        <f t="shared" si="2"/>
        <v/>
      </c>
      <c r="G97" s="7"/>
      <c r="H97" s="7"/>
      <c r="I97" s="7"/>
      <c r="J97" s="8"/>
    </row>
    <row r="98" spans="2:10" x14ac:dyDescent="0.3">
      <c r="B98" s="29" t="s">
        <v>278</v>
      </c>
      <c r="C98" s="30"/>
      <c r="D98" s="31"/>
      <c r="E98" s="31"/>
      <c r="F98" s="32" t="str">
        <f t="shared" si="2"/>
        <v/>
      </c>
      <c r="G98" s="7"/>
      <c r="H98" s="7"/>
      <c r="I98" s="7"/>
      <c r="J98" s="8"/>
    </row>
    <row r="99" spans="2:10" x14ac:dyDescent="0.3">
      <c r="B99" s="29" t="s">
        <v>278</v>
      </c>
      <c r="C99" s="30"/>
      <c r="D99" s="31"/>
      <c r="E99" s="31"/>
      <c r="F99" s="32" t="str">
        <f t="shared" si="2"/>
        <v/>
      </c>
      <c r="G99" s="7"/>
      <c r="H99" s="7"/>
      <c r="I99" s="7"/>
      <c r="J99" s="8"/>
    </row>
    <row r="100" spans="2:10" x14ac:dyDescent="0.3">
      <c r="B100" s="29" t="s">
        <v>278</v>
      </c>
      <c r="C100" s="30"/>
      <c r="D100" s="31"/>
      <c r="E100" s="31"/>
      <c r="F100" s="32" t="str">
        <f t="shared" si="2"/>
        <v/>
      </c>
      <c r="G100" s="7"/>
      <c r="H100" s="7"/>
      <c r="I100" s="7"/>
      <c r="J100" s="8"/>
    </row>
    <row r="101" spans="2:10" x14ac:dyDescent="0.3">
      <c r="B101" s="29" t="s">
        <v>278</v>
      </c>
      <c r="C101" s="30"/>
      <c r="D101" s="31"/>
      <c r="E101" s="31"/>
      <c r="F101" s="32" t="str">
        <f t="shared" si="2"/>
        <v/>
      </c>
      <c r="G101" s="7"/>
      <c r="H101" s="7"/>
      <c r="I101" s="7"/>
      <c r="J101" s="8"/>
    </row>
    <row r="102" spans="2:10" x14ac:dyDescent="0.3">
      <c r="B102" s="29" t="s">
        <v>278</v>
      </c>
      <c r="C102" s="30"/>
      <c r="D102" s="31"/>
      <c r="E102" s="31"/>
      <c r="F102" s="32" t="str">
        <f t="shared" si="2"/>
        <v/>
      </c>
      <c r="G102" s="7"/>
      <c r="H102" s="7"/>
      <c r="I102" s="7"/>
      <c r="J102" s="8"/>
    </row>
    <row r="103" spans="2:10" x14ac:dyDescent="0.3">
      <c r="B103" s="29" t="s">
        <v>278</v>
      </c>
      <c r="C103" s="30"/>
      <c r="D103" s="31"/>
      <c r="E103" s="31"/>
      <c r="F103" s="32" t="str">
        <f t="shared" si="2"/>
        <v/>
      </c>
      <c r="G103" s="7"/>
      <c r="H103" s="7"/>
      <c r="I103" s="7"/>
      <c r="J103" s="8"/>
    </row>
    <row r="104" spans="2:10" x14ac:dyDescent="0.3">
      <c r="B104" s="29" t="s">
        <v>278</v>
      </c>
      <c r="C104" s="30"/>
      <c r="D104" s="31"/>
      <c r="E104" s="31"/>
      <c r="F104" s="32" t="str">
        <f t="shared" si="2"/>
        <v/>
      </c>
      <c r="G104" s="7"/>
      <c r="H104" s="7"/>
      <c r="I104" s="7"/>
      <c r="J104" s="8"/>
    </row>
    <row r="105" spans="2:10" x14ac:dyDescent="0.3">
      <c r="B105" s="29" t="s">
        <v>278</v>
      </c>
      <c r="C105" s="30"/>
      <c r="D105" s="31"/>
      <c r="E105" s="31"/>
      <c r="F105" s="32" t="str">
        <f t="shared" si="2"/>
        <v/>
      </c>
      <c r="G105" s="7"/>
      <c r="H105" s="7"/>
      <c r="I105" s="7"/>
      <c r="J105" s="8"/>
    </row>
    <row r="106" spans="2:10" x14ac:dyDescent="0.3">
      <c r="B106" s="29" t="s">
        <v>278</v>
      </c>
      <c r="C106" s="30"/>
      <c r="D106" s="31"/>
      <c r="E106" s="31"/>
      <c r="F106" s="32" t="str">
        <f t="shared" si="2"/>
        <v/>
      </c>
      <c r="G106" s="7"/>
      <c r="H106" s="7"/>
      <c r="I106" s="7"/>
      <c r="J106" s="8"/>
    </row>
    <row r="107" spans="2:10" x14ac:dyDescent="0.3">
      <c r="B107" s="29" t="s">
        <v>278</v>
      </c>
      <c r="C107" s="30"/>
      <c r="D107" s="31"/>
      <c r="E107" s="31"/>
      <c r="F107" s="32" t="str">
        <f t="shared" si="2"/>
        <v/>
      </c>
      <c r="G107" s="7"/>
      <c r="H107" s="7"/>
      <c r="I107" s="7"/>
      <c r="J107" s="8"/>
    </row>
    <row r="108" spans="2:10" x14ac:dyDescent="0.3">
      <c r="B108" s="29" t="s">
        <v>278</v>
      </c>
      <c r="C108" s="30"/>
      <c r="D108" s="31"/>
      <c r="E108" s="31"/>
      <c r="F108" s="32" t="str">
        <f t="shared" si="2"/>
        <v/>
      </c>
      <c r="G108" s="7"/>
      <c r="H108" s="7"/>
      <c r="I108" s="7"/>
      <c r="J108" s="8"/>
    </row>
    <row r="109" spans="2:10" x14ac:dyDescent="0.3">
      <c r="B109" s="29" t="s">
        <v>278</v>
      </c>
      <c r="C109" s="30"/>
      <c r="D109" s="31"/>
      <c r="E109" s="31"/>
      <c r="F109" s="32" t="str">
        <f t="shared" si="2"/>
        <v/>
      </c>
      <c r="G109" s="7"/>
      <c r="H109" s="7"/>
      <c r="I109" s="7"/>
      <c r="J109" s="8"/>
    </row>
    <row r="110" spans="2:10" x14ac:dyDescent="0.3">
      <c r="B110" s="29" t="s">
        <v>278</v>
      </c>
      <c r="C110" s="30"/>
      <c r="D110" s="31"/>
      <c r="E110" s="31"/>
      <c r="F110" s="32" t="str">
        <f t="shared" si="2"/>
        <v/>
      </c>
      <c r="G110" s="7"/>
      <c r="H110" s="7"/>
      <c r="I110" s="7"/>
      <c r="J110" s="8"/>
    </row>
    <row r="111" spans="2:10" x14ac:dyDescent="0.3">
      <c r="B111" s="29" t="s">
        <v>278</v>
      </c>
      <c r="C111" s="30"/>
      <c r="D111" s="31"/>
      <c r="E111" s="31"/>
      <c r="F111" s="32" t="str">
        <f t="shared" si="2"/>
        <v/>
      </c>
      <c r="G111" s="7"/>
      <c r="H111" s="7"/>
      <c r="I111" s="7"/>
      <c r="J111" s="8"/>
    </row>
    <row r="112" spans="2:10" x14ac:dyDescent="0.3">
      <c r="B112" s="29" t="s">
        <v>278</v>
      </c>
      <c r="C112" s="30"/>
      <c r="D112" s="31"/>
      <c r="E112" s="31"/>
      <c r="F112" s="32" t="str">
        <f t="shared" si="2"/>
        <v/>
      </c>
      <c r="G112" s="7"/>
      <c r="H112" s="7"/>
      <c r="I112" s="7"/>
      <c r="J112" s="8"/>
    </row>
    <row r="113" spans="2:10" x14ac:dyDescent="0.3">
      <c r="B113" s="29" t="s">
        <v>278</v>
      </c>
      <c r="C113" s="30"/>
      <c r="D113" s="31"/>
      <c r="E113" s="31"/>
      <c r="F113" s="32" t="str">
        <f t="shared" si="2"/>
        <v/>
      </c>
      <c r="G113" s="7"/>
      <c r="H113" s="7"/>
      <c r="I113" s="7"/>
      <c r="J113" s="8"/>
    </row>
    <row r="114" spans="2:10" x14ac:dyDescent="0.3">
      <c r="B114" s="29" t="s">
        <v>278</v>
      </c>
      <c r="C114" s="30"/>
      <c r="D114" s="31"/>
      <c r="E114" s="31"/>
      <c r="F114" s="32" t="str">
        <f t="shared" si="2"/>
        <v/>
      </c>
      <c r="G114" s="7"/>
      <c r="H114" s="7"/>
      <c r="I114" s="7"/>
      <c r="J114" s="8"/>
    </row>
    <row r="115" spans="2:10" x14ac:dyDescent="0.3">
      <c r="B115" s="29" t="s">
        <v>278</v>
      </c>
      <c r="C115" s="30"/>
      <c r="D115" s="31"/>
      <c r="E115" s="31"/>
      <c r="F115" s="32" t="str">
        <f t="shared" si="2"/>
        <v/>
      </c>
      <c r="G115" s="7"/>
      <c r="H115" s="7"/>
      <c r="I115" s="7"/>
      <c r="J115" s="8"/>
    </row>
    <row r="116" spans="2:10" x14ac:dyDescent="0.3">
      <c r="B116" s="29" t="s">
        <v>278</v>
      </c>
      <c r="C116" s="30"/>
      <c r="D116" s="31"/>
      <c r="E116" s="31"/>
      <c r="F116" s="32" t="str">
        <f t="shared" si="2"/>
        <v/>
      </c>
      <c r="G116" s="7"/>
      <c r="H116" s="7"/>
      <c r="I116" s="7"/>
      <c r="J116" s="8"/>
    </row>
    <row r="117" spans="2:10" ht="14.5" thickBot="1" x14ac:dyDescent="0.35">
      <c r="B117" s="33" t="s">
        <v>278</v>
      </c>
      <c r="C117" s="34"/>
      <c r="D117" s="35"/>
      <c r="E117" s="35"/>
      <c r="F117" s="36" t="str">
        <f t="shared" si="2"/>
        <v/>
      </c>
      <c r="G117" s="9"/>
      <c r="H117" s="9"/>
      <c r="I117" s="9"/>
      <c r="J117" s="10"/>
    </row>
    <row r="119" spans="2:10" x14ac:dyDescent="0.3">
      <c r="B119" s="11" t="s">
        <v>257</v>
      </c>
    </row>
    <row r="120" spans="2:10" x14ac:dyDescent="0.3">
      <c r="B120" s="12"/>
      <c r="C120" s="13" t="s">
        <v>258</v>
      </c>
    </row>
    <row r="121" spans="2:10" x14ac:dyDescent="0.3">
      <c r="B121" s="14"/>
      <c r="C121" s="13" t="s">
        <v>259</v>
      </c>
    </row>
    <row r="122" spans="2:10" x14ac:dyDescent="0.3">
      <c r="B122" s="15"/>
      <c r="C122" s="13" t="s">
        <v>260</v>
      </c>
    </row>
  </sheetData>
  <mergeCells count="1">
    <mergeCell ref="B7:J14"/>
  </mergeCells>
  <phoneticPr fontId="2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BA385-F4B9-4FC2-A47F-2B3287044B42}">
  <dimension ref="B1:F121"/>
  <sheetViews>
    <sheetView topLeftCell="A8" zoomScale="80" zoomScaleNormal="80" workbookViewId="0">
      <selection activeCell="E19" sqref="E19"/>
    </sheetView>
  </sheetViews>
  <sheetFormatPr defaultColWidth="9" defaultRowHeight="14" x14ac:dyDescent="0.3"/>
  <cols>
    <col min="1" max="1" width="0.75" style="3" customWidth="1"/>
    <col min="2" max="3" width="19.08203125" style="3" customWidth="1"/>
    <col min="4" max="4" width="60.25" style="3" customWidth="1"/>
    <col min="5" max="5" width="53.25" style="3" customWidth="1"/>
    <col min="6" max="6" width="24.58203125" style="3" customWidth="1"/>
    <col min="7" max="16384" width="9" style="3"/>
  </cols>
  <sheetData>
    <row r="1" spans="2:6" ht="20.149999999999999" customHeight="1" thickBot="1" x14ac:dyDescent="0.35">
      <c r="B1" s="1" t="s">
        <v>0</v>
      </c>
      <c r="C1" s="1"/>
      <c r="D1" s="2"/>
      <c r="E1" s="2"/>
      <c r="F1" s="2"/>
    </row>
    <row r="2" spans="2:6" ht="14.5" thickTop="1" x14ac:dyDescent="0.3"/>
    <row r="3" spans="2:6" ht="16" x14ac:dyDescent="0.3">
      <c r="B3" s="4" t="s">
        <v>279</v>
      </c>
      <c r="C3" s="4"/>
      <c r="F3" s="37" t="s">
        <v>11</v>
      </c>
    </row>
    <row r="5" spans="2:6" ht="19" x14ac:dyDescent="0.3">
      <c r="B5" s="5" t="s">
        <v>280</v>
      </c>
      <c r="C5" s="5"/>
    </row>
    <row r="6" spans="2:6" ht="14.5" thickBot="1" x14ac:dyDescent="0.35"/>
    <row r="7" spans="2:6" ht="14.5" thickTop="1" x14ac:dyDescent="0.3">
      <c r="B7" s="101" t="s">
        <v>281</v>
      </c>
      <c r="C7" s="102"/>
      <c r="D7" s="102"/>
      <c r="E7" s="102"/>
      <c r="F7" s="103"/>
    </row>
    <row r="8" spans="2:6" x14ac:dyDescent="0.3">
      <c r="B8" s="104"/>
      <c r="C8" s="105"/>
      <c r="D8" s="105"/>
      <c r="E8" s="105"/>
      <c r="F8" s="106"/>
    </row>
    <row r="9" spans="2:6" x14ac:dyDescent="0.3">
      <c r="B9" s="104"/>
      <c r="C9" s="105"/>
      <c r="D9" s="105"/>
      <c r="E9" s="105"/>
      <c r="F9" s="106"/>
    </row>
    <row r="10" spans="2:6" x14ac:dyDescent="0.3">
      <c r="B10" s="104"/>
      <c r="C10" s="105"/>
      <c r="D10" s="105"/>
      <c r="E10" s="105"/>
      <c r="F10" s="106"/>
    </row>
    <row r="11" spans="2:6" x14ac:dyDescent="0.3">
      <c r="B11" s="104"/>
      <c r="C11" s="105"/>
      <c r="D11" s="105"/>
      <c r="E11" s="105"/>
      <c r="F11" s="106"/>
    </row>
    <row r="12" spans="2:6" x14ac:dyDescent="0.3">
      <c r="B12" s="104"/>
      <c r="C12" s="105"/>
      <c r="D12" s="105"/>
      <c r="E12" s="105"/>
      <c r="F12" s="106"/>
    </row>
    <row r="13" spans="2:6" x14ac:dyDescent="0.3">
      <c r="B13" s="104"/>
      <c r="C13" s="105"/>
      <c r="D13" s="105"/>
      <c r="E13" s="105"/>
      <c r="F13" s="106"/>
    </row>
    <row r="14" spans="2:6" ht="14.5" thickBot="1" x14ac:dyDescent="0.35">
      <c r="B14" s="107"/>
      <c r="C14" s="108"/>
      <c r="D14" s="108"/>
      <c r="E14" s="108"/>
      <c r="F14" s="109"/>
    </row>
    <row r="15" spans="2:6" ht="15" thickTop="1" thickBot="1" x14ac:dyDescent="0.35"/>
    <row r="16" spans="2:6" ht="79.900000000000006" customHeight="1" thickBot="1" x14ac:dyDescent="0.35">
      <c r="B16" s="6" t="s">
        <v>282</v>
      </c>
      <c r="C16" s="19" t="s">
        <v>283</v>
      </c>
      <c r="D16" s="20" t="s">
        <v>284</v>
      </c>
      <c r="E16" s="38" t="s">
        <v>306</v>
      </c>
      <c r="F16" s="21" t="s">
        <v>272</v>
      </c>
    </row>
    <row r="17" spans="2:6" ht="50" x14ac:dyDescent="0.3">
      <c r="B17" s="44" t="s">
        <v>301</v>
      </c>
      <c r="C17" s="57" t="s">
        <v>302</v>
      </c>
      <c r="D17" s="45" t="s">
        <v>303</v>
      </c>
      <c r="E17" s="45" t="s">
        <v>304</v>
      </c>
      <c r="F17" s="46" t="s">
        <v>307</v>
      </c>
    </row>
    <row r="18" spans="2:6" ht="75" x14ac:dyDescent="0.3">
      <c r="B18" s="83" t="s">
        <v>305</v>
      </c>
      <c r="C18" s="57" t="s">
        <v>302</v>
      </c>
      <c r="D18" s="45" t="s">
        <v>303</v>
      </c>
      <c r="E18" s="48" t="s">
        <v>517</v>
      </c>
      <c r="F18" s="49" t="s">
        <v>308</v>
      </c>
    </row>
    <row r="19" spans="2:6" ht="25" x14ac:dyDescent="0.3">
      <c r="B19" s="83" t="s">
        <v>474</v>
      </c>
      <c r="C19" s="57" t="s">
        <v>302</v>
      </c>
      <c r="D19" s="45" t="s">
        <v>303</v>
      </c>
      <c r="E19" s="48" t="s">
        <v>476</v>
      </c>
      <c r="F19" s="49" t="s">
        <v>475</v>
      </c>
    </row>
    <row r="20" spans="2:6" x14ac:dyDescent="0.3">
      <c r="B20" s="47" t="s">
        <v>278</v>
      </c>
      <c r="C20" s="57"/>
      <c r="D20" s="45"/>
      <c r="E20" s="48"/>
      <c r="F20" s="49"/>
    </row>
    <row r="21" spans="2:6" x14ac:dyDescent="0.3">
      <c r="B21" s="47" t="s">
        <v>278</v>
      </c>
      <c r="C21" s="57"/>
      <c r="D21" s="45"/>
      <c r="E21" s="48"/>
      <c r="F21" s="49"/>
    </row>
    <row r="22" spans="2:6" x14ac:dyDescent="0.3">
      <c r="B22" s="47" t="s">
        <v>278</v>
      </c>
      <c r="C22" s="57"/>
      <c r="D22" s="45"/>
      <c r="E22" s="48"/>
      <c r="F22" s="49"/>
    </row>
    <row r="23" spans="2:6" x14ac:dyDescent="0.3">
      <c r="B23" s="47" t="s">
        <v>278</v>
      </c>
      <c r="C23" s="57"/>
      <c r="D23" s="45"/>
      <c r="E23" s="48"/>
      <c r="F23" s="49"/>
    </row>
    <row r="24" spans="2:6" x14ac:dyDescent="0.3">
      <c r="B24" s="47" t="s">
        <v>278</v>
      </c>
      <c r="C24" s="57"/>
      <c r="D24" s="45"/>
      <c r="E24" s="48"/>
      <c r="F24" s="49"/>
    </row>
    <row r="25" spans="2:6" x14ac:dyDescent="0.3">
      <c r="B25" s="47" t="s">
        <v>278</v>
      </c>
      <c r="C25" s="57"/>
      <c r="D25" s="45"/>
      <c r="E25" s="48"/>
      <c r="F25" s="49"/>
    </row>
    <row r="26" spans="2:6" x14ac:dyDescent="0.3">
      <c r="B26" s="47" t="s">
        <v>278</v>
      </c>
      <c r="C26" s="57"/>
      <c r="D26" s="45"/>
      <c r="E26" s="48"/>
      <c r="F26" s="49"/>
    </row>
    <row r="27" spans="2:6" x14ac:dyDescent="0.3">
      <c r="B27" s="47" t="s">
        <v>278</v>
      </c>
      <c r="C27" s="57"/>
      <c r="D27" s="45"/>
      <c r="E27" s="48"/>
      <c r="F27" s="49"/>
    </row>
    <row r="28" spans="2:6" x14ac:dyDescent="0.3">
      <c r="B28" s="47" t="s">
        <v>278</v>
      </c>
      <c r="C28" s="57"/>
      <c r="D28" s="45"/>
      <c r="E28" s="48"/>
      <c r="F28" s="49"/>
    </row>
    <row r="29" spans="2:6" x14ac:dyDescent="0.3">
      <c r="B29" s="47" t="s">
        <v>278</v>
      </c>
      <c r="C29" s="57"/>
      <c r="D29" s="45"/>
      <c r="E29" s="48"/>
      <c r="F29" s="49"/>
    </row>
    <row r="30" spans="2:6" x14ac:dyDescent="0.3">
      <c r="B30" s="47" t="s">
        <v>278</v>
      </c>
      <c r="C30" s="57"/>
      <c r="D30" s="45"/>
      <c r="E30" s="48"/>
      <c r="F30" s="49"/>
    </row>
    <row r="31" spans="2:6" x14ac:dyDescent="0.3">
      <c r="B31" s="47" t="s">
        <v>278</v>
      </c>
      <c r="C31" s="57"/>
      <c r="D31" s="45"/>
      <c r="E31" s="48"/>
      <c r="F31" s="49"/>
    </row>
    <row r="32" spans="2:6" x14ac:dyDescent="0.3">
      <c r="B32" s="47" t="s">
        <v>278</v>
      </c>
      <c r="C32" s="57"/>
      <c r="D32" s="45"/>
      <c r="E32" s="48"/>
      <c r="F32" s="49"/>
    </row>
    <row r="33" spans="2:6" x14ac:dyDescent="0.3">
      <c r="B33" s="47" t="s">
        <v>278</v>
      </c>
      <c r="C33" s="57"/>
      <c r="D33" s="45"/>
      <c r="E33" s="48"/>
      <c r="F33" s="49"/>
    </row>
    <row r="34" spans="2:6" x14ac:dyDescent="0.3">
      <c r="B34" s="47" t="s">
        <v>278</v>
      </c>
      <c r="C34" s="57"/>
      <c r="D34" s="45"/>
      <c r="E34" s="48"/>
      <c r="F34" s="49"/>
    </row>
    <row r="35" spans="2:6" x14ac:dyDescent="0.3">
      <c r="B35" s="47" t="s">
        <v>278</v>
      </c>
      <c r="C35" s="57"/>
      <c r="D35" s="45"/>
      <c r="E35" s="48"/>
      <c r="F35" s="49"/>
    </row>
    <row r="36" spans="2:6" x14ac:dyDescent="0.3">
      <c r="B36" s="47" t="s">
        <v>278</v>
      </c>
      <c r="C36" s="57"/>
      <c r="D36" s="45"/>
      <c r="E36" s="48"/>
      <c r="F36" s="49"/>
    </row>
    <row r="37" spans="2:6" x14ac:dyDescent="0.3">
      <c r="B37" s="47" t="s">
        <v>278</v>
      </c>
      <c r="C37" s="57"/>
      <c r="D37" s="45"/>
      <c r="E37" s="48"/>
      <c r="F37" s="49"/>
    </row>
    <row r="38" spans="2:6" x14ac:dyDescent="0.3">
      <c r="B38" s="47" t="s">
        <v>278</v>
      </c>
      <c r="C38" s="57"/>
      <c r="D38" s="45"/>
      <c r="E38" s="48"/>
      <c r="F38" s="49"/>
    </row>
    <row r="39" spans="2:6" x14ac:dyDescent="0.3">
      <c r="B39" s="47" t="s">
        <v>278</v>
      </c>
      <c r="C39" s="57"/>
      <c r="D39" s="45"/>
      <c r="E39" s="48"/>
      <c r="F39" s="49"/>
    </row>
    <row r="40" spans="2:6" x14ac:dyDescent="0.3">
      <c r="B40" s="47" t="s">
        <v>278</v>
      </c>
      <c r="C40" s="57"/>
      <c r="D40" s="45"/>
      <c r="E40" s="48"/>
      <c r="F40" s="49"/>
    </row>
    <row r="41" spans="2:6" x14ac:dyDescent="0.3">
      <c r="B41" s="47" t="s">
        <v>278</v>
      </c>
      <c r="C41" s="57"/>
      <c r="D41" s="45"/>
      <c r="E41" s="48"/>
      <c r="F41" s="49"/>
    </row>
    <row r="42" spans="2:6" x14ac:dyDescent="0.3">
      <c r="B42" s="47" t="s">
        <v>278</v>
      </c>
      <c r="C42" s="57"/>
      <c r="D42" s="45"/>
      <c r="E42" s="48"/>
      <c r="F42" s="49"/>
    </row>
    <row r="43" spans="2:6" x14ac:dyDescent="0.3">
      <c r="B43" s="47" t="s">
        <v>278</v>
      </c>
      <c r="C43" s="57"/>
      <c r="D43" s="45"/>
      <c r="E43" s="48"/>
      <c r="F43" s="49"/>
    </row>
    <row r="44" spans="2:6" x14ac:dyDescent="0.3">
      <c r="B44" s="47" t="s">
        <v>278</v>
      </c>
      <c r="C44" s="57"/>
      <c r="D44" s="45"/>
      <c r="E44" s="48"/>
      <c r="F44" s="49"/>
    </row>
    <row r="45" spans="2:6" x14ac:dyDescent="0.3">
      <c r="B45" s="47" t="s">
        <v>278</v>
      </c>
      <c r="C45" s="57"/>
      <c r="D45" s="45"/>
      <c r="E45" s="48"/>
      <c r="F45" s="49"/>
    </row>
    <row r="46" spans="2:6" x14ac:dyDescent="0.3">
      <c r="B46" s="47" t="s">
        <v>278</v>
      </c>
      <c r="C46" s="57"/>
      <c r="D46" s="45"/>
      <c r="E46" s="48"/>
      <c r="F46" s="49"/>
    </row>
    <row r="47" spans="2:6" x14ac:dyDescent="0.3">
      <c r="B47" s="47" t="s">
        <v>278</v>
      </c>
      <c r="C47" s="57"/>
      <c r="D47" s="45"/>
      <c r="E47" s="48"/>
      <c r="F47" s="49"/>
    </row>
    <row r="48" spans="2:6" x14ac:dyDescent="0.3">
      <c r="B48" s="47" t="s">
        <v>278</v>
      </c>
      <c r="C48" s="57"/>
      <c r="D48" s="45"/>
      <c r="E48" s="48"/>
      <c r="F48" s="49"/>
    </row>
    <row r="49" spans="2:6" x14ac:dyDescent="0.3">
      <c r="B49" s="47" t="s">
        <v>278</v>
      </c>
      <c r="C49" s="57"/>
      <c r="D49" s="45"/>
      <c r="E49" s="48"/>
      <c r="F49" s="49"/>
    </row>
    <row r="50" spans="2:6" x14ac:dyDescent="0.3">
      <c r="B50" s="47" t="s">
        <v>278</v>
      </c>
      <c r="C50" s="57"/>
      <c r="D50" s="45"/>
      <c r="E50" s="48"/>
      <c r="F50" s="49"/>
    </row>
    <row r="51" spans="2:6" x14ac:dyDescent="0.3">
      <c r="B51" s="47" t="s">
        <v>278</v>
      </c>
      <c r="C51" s="57"/>
      <c r="D51" s="45"/>
      <c r="E51" s="48"/>
      <c r="F51" s="49"/>
    </row>
    <row r="52" spans="2:6" x14ac:dyDescent="0.3">
      <c r="B52" s="47" t="s">
        <v>278</v>
      </c>
      <c r="C52" s="57"/>
      <c r="D52" s="45"/>
      <c r="E52" s="48"/>
      <c r="F52" s="49"/>
    </row>
    <row r="53" spans="2:6" x14ac:dyDescent="0.3">
      <c r="B53" s="47" t="s">
        <v>278</v>
      </c>
      <c r="C53" s="57"/>
      <c r="D53" s="45"/>
      <c r="E53" s="48"/>
      <c r="F53" s="49"/>
    </row>
    <row r="54" spans="2:6" x14ac:dyDescent="0.3">
      <c r="B54" s="47" t="s">
        <v>278</v>
      </c>
      <c r="C54" s="57"/>
      <c r="D54" s="45"/>
      <c r="E54" s="48"/>
      <c r="F54" s="49"/>
    </row>
    <row r="55" spans="2:6" x14ac:dyDescent="0.3">
      <c r="B55" s="47" t="s">
        <v>278</v>
      </c>
      <c r="C55" s="57"/>
      <c r="D55" s="45"/>
      <c r="E55" s="48"/>
      <c r="F55" s="49"/>
    </row>
    <row r="56" spans="2:6" x14ac:dyDescent="0.3">
      <c r="B56" s="47" t="s">
        <v>278</v>
      </c>
      <c r="C56" s="57"/>
      <c r="D56" s="45"/>
      <c r="E56" s="48"/>
      <c r="F56" s="49"/>
    </row>
    <row r="57" spans="2:6" x14ac:dyDescent="0.3">
      <c r="B57" s="47" t="s">
        <v>278</v>
      </c>
      <c r="C57" s="57"/>
      <c r="D57" s="45"/>
      <c r="E57" s="48"/>
      <c r="F57" s="49"/>
    </row>
    <row r="58" spans="2:6" x14ac:dyDescent="0.3">
      <c r="B58" s="47" t="s">
        <v>278</v>
      </c>
      <c r="C58" s="57"/>
      <c r="D58" s="45"/>
      <c r="E58" s="48"/>
      <c r="F58" s="49"/>
    </row>
    <row r="59" spans="2:6" x14ac:dyDescent="0.3">
      <c r="B59" s="47" t="s">
        <v>278</v>
      </c>
      <c r="C59" s="57"/>
      <c r="D59" s="45"/>
      <c r="E59" s="48"/>
      <c r="F59" s="49"/>
    </row>
    <row r="60" spans="2:6" x14ac:dyDescent="0.3">
      <c r="B60" s="47" t="s">
        <v>278</v>
      </c>
      <c r="C60" s="57"/>
      <c r="D60" s="45"/>
      <c r="E60" s="48"/>
      <c r="F60" s="49"/>
    </row>
    <row r="61" spans="2:6" x14ac:dyDescent="0.3">
      <c r="B61" s="47" t="s">
        <v>278</v>
      </c>
      <c r="C61" s="57"/>
      <c r="D61" s="45"/>
      <c r="E61" s="48"/>
      <c r="F61" s="49"/>
    </row>
    <row r="62" spans="2:6" x14ac:dyDescent="0.3">
      <c r="B62" s="47" t="s">
        <v>278</v>
      </c>
      <c r="C62" s="57"/>
      <c r="D62" s="45"/>
      <c r="E62" s="48"/>
      <c r="F62" s="49"/>
    </row>
    <row r="63" spans="2:6" x14ac:dyDescent="0.3">
      <c r="B63" s="47" t="s">
        <v>278</v>
      </c>
      <c r="C63" s="57"/>
      <c r="D63" s="45"/>
      <c r="E63" s="48"/>
      <c r="F63" s="49"/>
    </row>
    <row r="64" spans="2:6" x14ac:dyDescent="0.3">
      <c r="B64" s="47" t="s">
        <v>278</v>
      </c>
      <c r="C64" s="57"/>
      <c r="D64" s="45"/>
      <c r="E64" s="48"/>
      <c r="F64" s="49"/>
    </row>
    <row r="65" spans="2:6" x14ac:dyDescent="0.3">
      <c r="B65" s="47" t="s">
        <v>278</v>
      </c>
      <c r="C65" s="57"/>
      <c r="D65" s="45"/>
      <c r="E65" s="48"/>
      <c r="F65" s="49"/>
    </row>
    <row r="66" spans="2:6" x14ac:dyDescent="0.3">
      <c r="B66" s="47" t="s">
        <v>278</v>
      </c>
      <c r="C66" s="57"/>
      <c r="D66" s="45"/>
      <c r="E66" s="48"/>
      <c r="F66" s="49"/>
    </row>
    <row r="67" spans="2:6" x14ac:dyDescent="0.3">
      <c r="B67" s="47" t="s">
        <v>278</v>
      </c>
      <c r="C67" s="57"/>
      <c r="D67" s="45"/>
      <c r="E67" s="48"/>
      <c r="F67" s="49"/>
    </row>
    <row r="68" spans="2:6" x14ac:dyDescent="0.3">
      <c r="B68" s="47" t="s">
        <v>278</v>
      </c>
      <c r="C68" s="57"/>
      <c r="D68" s="45"/>
      <c r="E68" s="48"/>
      <c r="F68" s="49"/>
    </row>
    <row r="69" spans="2:6" x14ac:dyDescent="0.3">
      <c r="B69" s="47" t="s">
        <v>278</v>
      </c>
      <c r="C69" s="57"/>
      <c r="D69" s="45"/>
      <c r="E69" s="48"/>
      <c r="F69" s="49"/>
    </row>
    <row r="70" spans="2:6" x14ac:dyDescent="0.3">
      <c r="B70" s="47" t="s">
        <v>278</v>
      </c>
      <c r="C70" s="57"/>
      <c r="D70" s="45"/>
      <c r="E70" s="48"/>
      <c r="F70" s="49"/>
    </row>
    <row r="71" spans="2:6" x14ac:dyDescent="0.3">
      <c r="B71" s="47" t="s">
        <v>278</v>
      </c>
      <c r="C71" s="57"/>
      <c r="D71" s="45"/>
      <c r="E71" s="48"/>
      <c r="F71" s="49"/>
    </row>
    <row r="72" spans="2:6" x14ac:dyDescent="0.3">
      <c r="B72" s="47" t="s">
        <v>278</v>
      </c>
      <c r="C72" s="57"/>
      <c r="D72" s="45"/>
      <c r="E72" s="48"/>
      <c r="F72" s="49"/>
    </row>
    <row r="73" spans="2:6" x14ac:dyDescent="0.3">
      <c r="B73" s="47" t="s">
        <v>278</v>
      </c>
      <c r="C73" s="57"/>
      <c r="D73" s="45"/>
      <c r="E73" s="48"/>
      <c r="F73" s="49"/>
    </row>
    <row r="74" spans="2:6" x14ac:dyDescent="0.3">
      <c r="B74" s="47" t="s">
        <v>278</v>
      </c>
      <c r="C74" s="57"/>
      <c r="D74" s="45"/>
      <c r="E74" s="48"/>
      <c r="F74" s="49"/>
    </row>
    <row r="75" spans="2:6" x14ac:dyDescent="0.3">
      <c r="B75" s="47" t="s">
        <v>278</v>
      </c>
      <c r="C75" s="57"/>
      <c r="D75" s="45"/>
      <c r="E75" s="48"/>
      <c r="F75" s="49"/>
    </row>
    <row r="76" spans="2:6" x14ac:dyDescent="0.3">
      <c r="B76" s="47" t="s">
        <v>278</v>
      </c>
      <c r="C76" s="57"/>
      <c r="D76" s="45"/>
      <c r="E76" s="48"/>
      <c r="F76" s="49"/>
    </row>
    <row r="77" spans="2:6" x14ac:dyDescent="0.3">
      <c r="B77" s="47" t="s">
        <v>278</v>
      </c>
      <c r="C77" s="57"/>
      <c r="D77" s="45"/>
      <c r="E77" s="48"/>
      <c r="F77" s="49"/>
    </row>
    <row r="78" spans="2:6" x14ac:dyDescent="0.3">
      <c r="B78" s="47" t="s">
        <v>278</v>
      </c>
      <c r="C78" s="57"/>
      <c r="D78" s="45"/>
      <c r="E78" s="48"/>
      <c r="F78" s="49"/>
    </row>
    <row r="79" spans="2:6" x14ac:dyDescent="0.3">
      <c r="B79" s="47" t="s">
        <v>278</v>
      </c>
      <c r="C79" s="57"/>
      <c r="D79" s="45"/>
      <c r="E79" s="48"/>
      <c r="F79" s="49"/>
    </row>
    <row r="80" spans="2:6" x14ac:dyDescent="0.3">
      <c r="B80" s="47" t="s">
        <v>278</v>
      </c>
      <c r="C80" s="57"/>
      <c r="D80" s="45"/>
      <c r="E80" s="48"/>
      <c r="F80" s="49"/>
    </row>
    <row r="81" spans="2:6" x14ac:dyDescent="0.3">
      <c r="B81" s="47" t="s">
        <v>278</v>
      </c>
      <c r="C81" s="57"/>
      <c r="D81" s="45"/>
      <c r="E81" s="48"/>
      <c r="F81" s="49"/>
    </row>
    <row r="82" spans="2:6" x14ac:dyDescent="0.3">
      <c r="B82" s="47" t="s">
        <v>278</v>
      </c>
      <c r="C82" s="57"/>
      <c r="D82" s="45"/>
      <c r="E82" s="48"/>
      <c r="F82" s="49"/>
    </row>
    <row r="83" spans="2:6" x14ac:dyDescent="0.3">
      <c r="B83" s="47" t="s">
        <v>278</v>
      </c>
      <c r="C83" s="57"/>
      <c r="D83" s="45"/>
      <c r="E83" s="48"/>
      <c r="F83" s="49"/>
    </row>
    <row r="84" spans="2:6" x14ac:dyDescent="0.3">
      <c r="B84" s="47" t="s">
        <v>278</v>
      </c>
      <c r="C84" s="57"/>
      <c r="D84" s="45"/>
      <c r="E84" s="48"/>
      <c r="F84" s="49"/>
    </row>
    <row r="85" spans="2:6" x14ac:dyDescent="0.3">
      <c r="B85" s="47" t="s">
        <v>278</v>
      </c>
      <c r="C85" s="57"/>
      <c r="D85" s="45"/>
      <c r="E85" s="48"/>
      <c r="F85" s="49"/>
    </row>
    <row r="86" spans="2:6" x14ac:dyDescent="0.3">
      <c r="B86" s="47" t="s">
        <v>278</v>
      </c>
      <c r="C86" s="57"/>
      <c r="D86" s="45"/>
      <c r="E86" s="48"/>
      <c r="F86" s="49"/>
    </row>
    <row r="87" spans="2:6" x14ac:dyDescent="0.3">
      <c r="B87" s="47" t="s">
        <v>278</v>
      </c>
      <c r="C87" s="57"/>
      <c r="D87" s="45"/>
      <c r="E87" s="48"/>
      <c r="F87" s="49"/>
    </row>
    <row r="88" spans="2:6" x14ac:dyDescent="0.3">
      <c r="B88" s="47" t="s">
        <v>278</v>
      </c>
      <c r="C88" s="57"/>
      <c r="D88" s="45"/>
      <c r="E88" s="48"/>
      <c r="F88" s="49"/>
    </row>
    <row r="89" spans="2:6" x14ac:dyDescent="0.3">
      <c r="B89" s="47" t="s">
        <v>278</v>
      </c>
      <c r="C89" s="57"/>
      <c r="D89" s="45"/>
      <c r="E89" s="48"/>
      <c r="F89" s="49"/>
    </row>
    <row r="90" spans="2:6" x14ac:dyDescent="0.3">
      <c r="B90" s="47" t="s">
        <v>278</v>
      </c>
      <c r="C90" s="57"/>
      <c r="D90" s="45"/>
      <c r="E90" s="48"/>
      <c r="F90" s="49"/>
    </row>
    <row r="91" spans="2:6" x14ac:dyDescent="0.3">
      <c r="B91" s="47" t="s">
        <v>278</v>
      </c>
      <c r="C91" s="57"/>
      <c r="D91" s="45"/>
      <c r="E91" s="48"/>
      <c r="F91" s="49"/>
    </row>
    <row r="92" spans="2:6" x14ac:dyDescent="0.3">
      <c r="B92" s="47" t="s">
        <v>278</v>
      </c>
      <c r="C92" s="57"/>
      <c r="D92" s="45"/>
      <c r="E92" s="48"/>
      <c r="F92" s="49"/>
    </row>
    <row r="93" spans="2:6" x14ac:dyDescent="0.3">
      <c r="B93" s="47" t="s">
        <v>278</v>
      </c>
      <c r="C93" s="57"/>
      <c r="D93" s="45"/>
      <c r="E93" s="48"/>
      <c r="F93" s="49"/>
    </row>
    <row r="94" spans="2:6" x14ac:dyDescent="0.3">
      <c r="B94" s="47" t="s">
        <v>278</v>
      </c>
      <c r="C94" s="57"/>
      <c r="D94" s="45"/>
      <c r="E94" s="48"/>
      <c r="F94" s="49"/>
    </row>
    <row r="95" spans="2:6" x14ac:dyDescent="0.3">
      <c r="B95" s="47" t="s">
        <v>278</v>
      </c>
      <c r="C95" s="57"/>
      <c r="D95" s="45"/>
      <c r="E95" s="48"/>
      <c r="F95" s="49"/>
    </row>
    <row r="96" spans="2:6" x14ac:dyDescent="0.3">
      <c r="B96" s="47" t="s">
        <v>278</v>
      </c>
      <c r="C96" s="57"/>
      <c r="D96" s="45"/>
      <c r="E96" s="48"/>
      <c r="F96" s="49"/>
    </row>
    <row r="97" spans="2:6" x14ac:dyDescent="0.3">
      <c r="B97" s="47" t="s">
        <v>278</v>
      </c>
      <c r="C97" s="57"/>
      <c r="D97" s="45"/>
      <c r="E97" s="48"/>
      <c r="F97" s="49"/>
    </row>
    <row r="98" spans="2:6" x14ac:dyDescent="0.3">
      <c r="B98" s="47" t="s">
        <v>278</v>
      </c>
      <c r="C98" s="57"/>
      <c r="D98" s="45"/>
      <c r="E98" s="48"/>
      <c r="F98" s="49"/>
    </row>
    <row r="99" spans="2:6" x14ac:dyDescent="0.3">
      <c r="B99" s="47" t="s">
        <v>278</v>
      </c>
      <c r="C99" s="57"/>
      <c r="D99" s="45"/>
      <c r="E99" s="48"/>
      <c r="F99" s="49"/>
    </row>
    <row r="100" spans="2:6" x14ac:dyDescent="0.3">
      <c r="B100" s="47" t="s">
        <v>278</v>
      </c>
      <c r="C100" s="57"/>
      <c r="D100" s="45"/>
      <c r="E100" s="48"/>
      <c r="F100" s="49"/>
    </row>
    <row r="101" spans="2:6" x14ac:dyDescent="0.3">
      <c r="B101" s="47" t="s">
        <v>278</v>
      </c>
      <c r="C101" s="57"/>
      <c r="D101" s="45"/>
      <c r="E101" s="48"/>
      <c r="F101" s="49"/>
    </row>
    <row r="102" spans="2:6" x14ac:dyDescent="0.3">
      <c r="B102" s="47" t="s">
        <v>278</v>
      </c>
      <c r="C102" s="57"/>
      <c r="D102" s="45"/>
      <c r="E102" s="48"/>
      <c r="F102" s="49"/>
    </row>
    <row r="103" spans="2:6" x14ac:dyDescent="0.3">
      <c r="B103" s="47" t="s">
        <v>278</v>
      </c>
      <c r="C103" s="57"/>
      <c r="D103" s="45"/>
      <c r="E103" s="48"/>
      <c r="F103" s="49"/>
    </row>
    <row r="104" spans="2:6" x14ac:dyDescent="0.3">
      <c r="B104" s="47" t="s">
        <v>278</v>
      </c>
      <c r="C104" s="57"/>
      <c r="D104" s="45"/>
      <c r="E104" s="48"/>
      <c r="F104" s="49"/>
    </row>
    <row r="105" spans="2:6" x14ac:dyDescent="0.3">
      <c r="B105" s="47" t="s">
        <v>278</v>
      </c>
      <c r="C105" s="57"/>
      <c r="D105" s="45"/>
      <c r="E105" s="48"/>
      <c r="F105" s="49"/>
    </row>
    <row r="106" spans="2:6" x14ac:dyDescent="0.3">
      <c r="B106" s="47" t="s">
        <v>278</v>
      </c>
      <c r="C106" s="57"/>
      <c r="D106" s="45"/>
      <c r="E106" s="48"/>
      <c r="F106" s="49"/>
    </row>
    <row r="107" spans="2:6" x14ac:dyDescent="0.3">
      <c r="B107" s="47" t="s">
        <v>278</v>
      </c>
      <c r="C107" s="57"/>
      <c r="D107" s="45"/>
      <c r="E107" s="48"/>
      <c r="F107" s="49"/>
    </row>
    <row r="108" spans="2:6" x14ac:dyDescent="0.3">
      <c r="B108" s="47" t="s">
        <v>278</v>
      </c>
      <c r="C108" s="57"/>
      <c r="D108" s="45"/>
      <c r="E108" s="48"/>
      <c r="F108" s="49"/>
    </row>
    <row r="109" spans="2:6" x14ac:dyDescent="0.3">
      <c r="B109" s="47" t="s">
        <v>278</v>
      </c>
      <c r="C109" s="57"/>
      <c r="D109" s="45"/>
      <c r="E109" s="48"/>
      <c r="F109" s="49"/>
    </row>
    <row r="110" spans="2:6" x14ac:dyDescent="0.3">
      <c r="B110" s="47" t="s">
        <v>278</v>
      </c>
      <c r="C110" s="57"/>
      <c r="D110" s="45"/>
      <c r="E110" s="48"/>
      <c r="F110" s="49"/>
    </row>
    <row r="111" spans="2:6" x14ac:dyDescent="0.3">
      <c r="B111" s="47" t="s">
        <v>278</v>
      </c>
      <c r="C111" s="57"/>
      <c r="D111" s="45"/>
      <c r="E111" s="48"/>
      <c r="F111" s="49"/>
    </row>
    <row r="112" spans="2:6" x14ac:dyDescent="0.3">
      <c r="B112" s="47" t="s">
        <v>278</v>
      </c>
      <c r="C112" s="57"/>
      <c r="D112" s="45"/>
      <c r="E112" s="48"/>
      <c r="F112" s="49"/>
    </row>
    <row r="113" spans="2:6" x14ac:dyDescent="0.3">
      <c r="B113" s="47" t="s">
        <v>278</v>
      </c>
      <c r="C113" s="57"/>
      <c r="D113" s="45"/>
      <c r="E113" s="48"/>
      <c r="F113" s="49"/>
    </row>
    <row r="114" spans="2:6" x14ac:dyDescent="0.3">
      <c r="B114" s="47" t="s">
        <v>278</v>
      </c>
      <c r="C114" s="57"/>
      <c r="D114" s="45"/>
      <c r="E114" s="48"/>
      <c r="F114" s="49"/>
    </row>
    <row r="115" spans="2:6" x14ac:dyDescent="0.3">
      <c r="B115" s="47" t="s">
        <v>278</v>
      </c>
      <c r="C115" s="57"/>
      <c r="D115" s="45"/>
      <c r="E115" s="48"/>
      <c r="F115" s="49"/>
    </row>
    <row r="116" spans="2:6" ht="14.5" thickBot="1" x14ac:dyDescent="0.35">
      <c r="B116" s="51" t="s">
        <v>278</v>
      </c>
      <c r="C116" s="58"/>
      <c r="D116" s="52"/>
      <c r="E116" s="53"/>
      <c r="F116" s="54"/>
    </row>
    <row r="117" spans="2:6" x14ac:dyDescent="0.3">
      <c r="B117" s="13"/>
      <c r="C117" s="13"/>
      <c r="D117" s="13"/>
      <c r="E117" s="13"/>
      <c r="F117" s="13"/>
    </row>
    <row r="118" spans="2:6" x14ac:dyDescent="0.3">
      <c r="B118" s="11" t="s">
        <v>257</v>
      </c>
      <c r="C118" s="11"/>
      <c r="E118" s="13"/>
      <c r="F118" s="13"/>
    </row>
    <row r="119" spans="2:6" x14ac:dyDescent="0.3">
      <c r="B119" s="12"/>
      <c r="C119" s="12"/>
      <c r="D119" s="13" t="s">
        <v>258</v>
      </c>
      <c r="E119" s="13"/>
      <c r="F119" s="13"/>
    </row>
    <row r="120" spans="2:6" x14ac:dyDescent="0.3">
      <c r="B120" s="14"/>
      <c r="C120" s="14"/>
      <c r="D120" s="13" t="s">
        <v>259</v>
      </c>
    </row>
    <row r="121" spans="2:6" x14ac:dyDescent="0.3">
      <c r="B121" s="15"/>
      <c r="C121" s="15"/>
      <c r="D121" s="13" t="s">
        <v>260</v>
      </c>
    </row>
  </sheetData>
  <mergeCells count="1">
    <mergeCell ref="B7:F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D7C0-C526-4D4A-9E6D-D9A0EE629B2F}">
  <dimension ref="B1:E121"/>
  <sheetViews>
    <sheetView zoomScale="80" zoomScaleNormal="80" workbookViewId="0">
      <selection activeCell="D23" sqref="D23"/>
    </sheetView>
  </sheetViews>
  <sheetFormatPr defaultColWidth="9" defaultRowHeight="14" x14ac:dyDescent="0.3"/>
  <cols>
    <col min="1" max="1" width="0.75" style="3" customWidth="1"/>
    <col min="2" max="2" width="12.58203125" style="3" customWidth="1"/>
    <col min="3" max="3" width="82.25" style="3" customWidth="1"/>
    <col min="4" max="4" width="60.58203125" style="3" customWidth="1"/>
    <col min="5" max="5" width="24.58203125" style="3" customWidth="1"/>
    <col min="6" max="16384" width="9" style="3"/>
  </cols>
  <sheetData>
    <row r="1" spans="2:5" ht="20.149999999999999" customHeight="1" thickBot="1" x14ac:dyDescent="0.35">
      <c r="B1" s="1" t="s">
        <v>0</v>
      </c>
      <c r="C1" s="2"/>
      <c r="D1" s="2"/>
      <c r="E1" s="2"/>
    </row>
    <row r="2" spans="2:5" ht="14.5" thickTop="1" x14ac:dyDescent="0.3"/>
    <row r="3" spans="2:5" ht="16" x14ac:dyDescent="0.3">
      <c r="B3" s="4" t="s">
        <v>285</v>
      </c>
      <c r="E3" s="37" t="s">
        <v>11</v>
      </c>
    </row>
    <row r="5" spans="2:5" ht="19" x14ac:dyDescent="0.3">
      <c r="B5" s="5" t="s">
        <v>286</v>
      </c>
    </row>
    <row r="6" spans="2:5" ht="14.5" thickBot="1" x14ac:dyDescent="0.35"/>
    <row r="7" spans="2:5" ht="14.5" thickTop="1" x14ac:dyDescent="0.3">
      <c r="B7" s="101" t="s">
        <v>287</v>
      </c>
      <c r="C7" s="102"/>
      <c r="D7" s="102"/>
      <c r="E7" s="103"/>
    </row>
    <row r="8" spans="2:5" x14ac:dyDescent="0.3">
      <c r="B8" s="104"/>
      <c r="C8" s="105"/>
      <c r="D8" s="105"/>
      <c r="E8" s="106"/>
    </row>
    <row r="9" spans="2:5" x14ac:dyDescent="0.3">
      <c r="B9" s="104"/>
      <c r="C9" s="105"/>
      <c r="D9" s="105"/>
      <c r="E9" s="106"/>
    </row>
    <row r="10" spans="2:5" x14ac:dyDescent="0.3">
      <c r="B10" s="104"/>
      <c r="C10" s="105"/>
      <c r="D10" s="105"/>
      <c r="E10" s="106"/>
    </row>
    <row r="11" spans="2:5" x14ac:dyDescent="0.3">
      <c r="B11" s="104"/>
      <c r="C11" s="105"/>
      <c r="D11" s="105"/>
      <c r="E11" s="106"/>
    </row>
    <row r="12" spans="2:5" x14ac:dyDescent="0.3">
      <c r="B12" s="104"/>
      <c r="C12" s="105"/>
      <c r="D12" s="105"/>
      <c r="E12" s="106"/>
    </row>
    <row r="13" spans="2:5" x14ac:dyDescent="0.3">
      <c r="B13" s="104"/>
      <c r="C13" s="105"/>
      <c r="D13" s="105"/>
      <c r="E13" s="106"/>
    </row>
    <row r="14" spans="2:5" ht="14.5" thickBot="1" x14ac:dyDescent="0.35">
      <c r="B14" s="107"/>
      <c r="C14" s="108"/>
      <c r="D14" s="108"/>
      <c r="E14" s="109"/>
    </row>
    <row r="15" spans="2:5" ht="15" thickTop="1" thickBot="1" x14ac:dyDescent="0.35"/>
    <row r="16" spans="2:5" ht="30" customHeight="1" thickBot="1" x14ac:dyDescent="0.35">
      <c r="B16" s="6" t="s">
        <v>288</v>
      </c>
      <c r="C16" s="20" t="s">
        <v>289</v>
      </c>
      <c r="D16" s="38" t="s">
        <v>290</v>
      </c>
      <c r="E16" s="21" t="s">
        <v>291</v>
      </c>
    </row>
    <row r="17" spans="2:5" ht="50" x14ac:dyDescent="0.3">
      <c r="B17" s="44" t="s">
        <v>278</v>
      </c>
      <c r="C17" s="45" t="s">
        <v>518</v>
      </c>
      <c r="D17" s="93" t="s">
        <v>519</v>
      </c>
      <c r="E17" s="46" t="s">
        <v>529</v>
      </c>
    </row>
    <row r="18" spans="2:5" ht="25" x14ac:dyDescent="0.3">
      <c r="B18" s="47" t="s">
        <v>278</v>
      </c>
      <c r="C18" s="45" t="s">
        <v>419</v>
      </c>
      <c r="D18" s="48" t="s">
        <v>416</v>
      </c>
      <c r="E18" s="46" t="s">
        <v>529</v>
      </c>
    </row>
    <row r="19" spans="2:5" ht="37.5" x14ac:dyDescent="0.3">
      <c r="B19" s="47" t="s">
        <v>278</v>
      </c>
      <c r="C19" s="50" t="s">
        <v>420</v>
      </c>
      <c r="D19" s="48" t="s">
        <v>417</v>
      </c>
      <c r="E19" s="46" t="s">
        <v>422</v>
      </c>
    </row>
    <row r="20" spans="2:5" ht="25" x14ac:dyDescent="0.3">
      <c r="B20" s="47" t="s">
        <v>278</v>
      </c>
      <c r="C20" s="45" t="s">
        <v>421</v>
      </c>
      <c r="D20" s="94" t="s">
        <v>418</v>
      </c>
      <c r="E20" s="46" t="s">
        <v>529</v>
      </c>
    </row>
    <row r="21" spans="2:5" ht="50" x14ac:dyDescent="0.3">
      <c r="B21" s="47" t="s">
        <v>278</v>
      </c>
      <c r="C21" s="45" t="s">
        <v>477</v>
      </c>
      <c r="D21" s="48" t="s">
        <v>478</v>
      </c>
      <c r="E21" s="49" t="s">
        <v>423</v>
      </c>
    </row>
    <row r="22" spans="2:5" ht="37.5" x14ac:dyDescent="0.3">
      <c r="B22" s="47" t="s">
        <v>278</v>
      </c>
      <c r="C22" s="45" t="s">
        <v>526</v>
      </c>
      <c r="D22" s="48" t="s">
        <v>527</v>
      </c>
      <c r="E22" s="49" t="s">
        <v>423</v>
      </c>
    </row>
    <row r="23" spans="2:5" ht="37.5" x14ac:dyDescent="0.3">
      <c r="B23" s="47" t="s">
        <v>278</v>
      </c>
      <c r="C23" s="30" t="s">
        <v>479</v>
      </c>
      <c r="D23" s="48" t="s">
        <v>424</v>
      </c>
      <c r="E23" s="49" t="s">
        <v>438</v>
      </c>
    </row>
    <row r="24" spans="2:5" ht="25" x14ac:dyDescent="0.3">
      <c r="B24" s="47" t="s">
        <v>278</v>
      </c>
      <c r="C24" s="30" t="s">
        <v>439</v>
      </c>
      <c r="D24" s="48" t="s">
        <v>440</v>
      </c>
      <c r="E24" s="49" t="s">
        <v>441</v>
      </c>
    </row>
    <row r="25" spans="2:5" ht="62.5" x14ac:dyDescent="0.3">
      <c r="B25" s="47" t="s">
        <v>278</v>
      </c>
      <c r="C25" s="45" t="s">
        <v>442</v>
      </c>
      <c r="D25" s="48" t="s">
        <v>446</v>
      </c>
      <c r="E25" s="49" t="s">
        <v>528</v>
      </c>
    </row>
    <row r="26" spans="2:5" x14ac:dyDescent="0.3">
      <c r="B26" s="47" t="s">
        <v>278</v>
      </c>
      <c r="C26" s="45"/>
      <c r="D26" s="48"/>
      <c r="E26" s="49"/>
    </row>
    <row r="27" spans="2:5" x14ac:dyDescent="0.3">
      <c r="B27" s="47" t="s">
        <v>278</v>
      </c>
      <c r="C27" s="45"/>
      <c r="D27" s="48"/>
      <c r="E27" s="49"/>
    </row>
    <row r="28" spans="2:5" x14ac:dyDescent="0.3">
      <c r="B28" s="47" t="s">
        <v>278</v>
      </c>
      <c r="C28" s="45"/>
      <c r="D28" s="48"/>
      <c r="E28" s="49"/>
    </row>
    <row r="29" spans="2:5" x14ac:dyDescent="0.3">
      <c r="B29" s="47" t="s">
        <v>278</v>
      </c>
      <c r="C29" s="45"/>
      <c r="D29" s="48"/>
      <c r="E29" s="49"/>
    </row>
    <row r="30" spans="2:5" x14ac:dyDescent="0.3">
      <c r="B30" s="47" t="s">
        <v>278</v>
      </c>
      <c r="C30" s="45"/>
      <c r="D30" s="48"/>
      <c r="E30" s="49"/>
    </row>
    <row r="31" spans="2:5" x14ac:dyDescent="0.3">
      <c r="B31" s="47" t="s">
        <v>278</v>
      </c>
      <c r="C31" s="45"/>
      <c r="D31" s="48"/>
      <c r="E31" s="49"/>
    </row>
    <row r="32" spans="2:5" x14ac:dyDescent="0.3">
      <c r="B32" s="47" t="s">
        <v>278</v>
      </c>
      <c r="C32" s="45"/>
      <c r="D32" s="48"/>
      <c r="E32" s="49"/>
    </row>
    <row r="33" spans="2:5" x14ac:dyDescent="0.3">
      <c r="B33" s="47" t="s">
        <v>278</v>
      </c>
      <c r="C33" s="45"/>
      <c r="D33" s="48"/>
      <c r="E33" s="49"/>
    </row>
    <row r="34" spans="2:5" x14ac:dyDescent="0.3">
      <c r="B34" s="47" t="s">
        <v>278</v>
      </c>
      <c r="C34" s="45"/>
      <c r="D34" s="48"/>
      <c r="E34" s="49"/>
    </row>
    <row r="35" spans="2:5" x14ac:dyDescent="0.3">
      <c r="B35" s="47" t="s">
        <v>278</v>
      </c>
      <c r="C35" s="45"/>
      <c r="D35" s="48"/>
      <c r="E35" s="49"/>
    </row>
    <row r="36" spans="2:5" x14ac:dyDescent="0.3">
      <c r="B36" s="47" t="s">
        <v>278</v>
      </c>
      <c r="C36" s="45"/>
      <c r="D36" s="48"/>
      <c r="E36" s="49"/>
    </row>
    <row r="37" spans="2:5" x14ac:dyDescent="0.3">
      <c r="B37" s="47" t="s">
        <v>278</v>
      </c>
      <c r="C37" s="45"/>
      <c r="D37" s="48"/>
      <c r="E37" s="49"/>
    </row>
    <row r="38" spans="2:5" x14ac:dyDescent="0.3">
      <c r="B38" s="47" t="s">
        <v>278</v>
      </c>
      <c r="C38" s="45"/>
      <c r="D38" s="48"/>
      <c r="E38" s="49"/>
    </row>
    <row r="39" spans="2:5" x14ac:dyDescent="0.3">
      <c r="B39" s="47" t="s">
        <v>278</v>
      </c>
      <c r="C39" s="45"/>
      <c r="D39" s="48"/>
      <c r="E39" s="49"/>
    </row>
    <row r="40" spans="2:5" x14ac:dyDescent="0.3">
      <c r="B40" s="47" t="s">
        <v>278</v>
      </c>
      <c r="C40" s="45"/>
      <c r="D40" s="48"/>
      <c r="E40" s="49"/>
    </row>
    <row r="41" spans="2:5" x14ac:dyDescent="0.3">
      <c r="B41" s="47" t="s">
        <v>278</v>
      </c>
      <c r="C41" s="45"/>
      <c r="D41" s="48"/>
      <c r="E41" s="49"/>
    </row>
    <row r="42" spans="2:5" x14ac:dyDescent="0.3">
      <c r="B42" s="47" t="s">
        <v>278</v>
      </c>
      <c r="C42" s="45"/>
      <c r="D42" s="48"/>
      <c r="E42" s="49"/>
    </row>
    <row r="43" spans="2:5" x14ac:dyDescent="0.3">
      <c r="B43" s="47" t="s">
        <v>278</v>
      </c>
      <c r="C43" s="45"/>
      <c r="D43" s="48"/>
      <c r="E43" s="49"/>
    </row>
    <row r="44" spans="2:5" x14ac:dyDescent="0.3">
      <c r="B44" s="47" t="s">
        <v>278</v>
      </c>
      <c r="C44" s="45"/>
      <c r="D44" s="48"/>
      <c r="E44" s="49"/>
    </row>
    <row r="45" spans="2:5" x14ac:dyDescent="0.3">
      <c r="B45" s="47" t="s">
        <v>278</v>
      </c>
      <c r="C45" s="45"/>
      <c r="D45" s="48"/>
      <c r="E45" s="49"/>
    </row>
    <row r="46" spans="2:5" x14ac:dyDescent="0.3">
      <c r="B46" s="47" t="s">
        <v>278</v>
      </c>
      <c r="C46" s="45"/>
      <c r="D46" s="48"/>
      <c r="E46" s="49"/>
    </row>
    <row r="47" spans="2:5" x14ac:dyDescent="0.3">
      <c r="B47" s="47" t="s">
        <v>278</v>
      </c>
      <c r="C47" s="45"/>
      <c r="D47" s="48"/>
      <c r="E47" s="49"/>
    </row>
    <row r="48" spans="2:5" x14ac:dyDescent="0.3">
      <c r="B48" s="47" t="s">
        <v>278</v>
      </c>
      <c r="C48" s="45"/>
      <c r="D48" s="48"/>
      <c r="E48" s="49"/>
    </row>
    <row r="49" spans="2:5" x14ac:dyDescent="0.3">
      <c r="B49" s="47" t="s">
        <v>278</v>
      </c>
      <c r="C49" s="45"/>
      <c r="D49" s="48"/>
      <c r="E49" s="49"/>
    </row>
    <row r="50" spans="2:5" x14ac:dyDescent="0.3">
      <c r="B50" s="47" t="s">
        <v>278</v>
      </c>
      <c r="C50" s="45"/>
      <c r="D50" s="48"/>
      <c r="E50" s="49"/>
    </row>
    <row r="51" spans="2:5" x14ac:dyDescent="0.3">
      <c r="B51" s="47" t="s">
        <v>278</v>
      </c>
      <c r="C51" s="45"/>
      <c r="D51" s="48"/>
      <c r="E51" s="49"/>
    </row>
    <row r="52" spans="2:5" x14ac:dyDescent="0.3">
      <c r="B52" s="47" t="s">
        <v>278</v>
      </c>
      <c r="C52" s="45"/>
      <c r="D52" s="48"/>
      <c r="E52" s="49"/>
    </row>
    <row r="53" spans="2:5" x14ac:dyDescent="0.3">
      <c r="B53" s="47" t="s">
        <v>278</v>
      </c>
      <c r="C53" s="45"/>
      <c r="D53" s="48"/>
      <c r="E53" s="49"/>
    </row>
    <row r="54" spans="2:5" x14ac:dyDescent="0.3">
      <c r="B54" s="47" t="s">
        <v>278</v>
      </c>
      <c r="C54" s="45"/>
      <c r="D54" s="48"/>
      <c r="E54" s="49"/>
    </row>
    <row r="55" spans="2:5" x14ac:dyDescent="0.3">
      <c r="B55" s="47" t="s">
        <v>278</v>
      </c>
      <c r="C55" s="45"/>
      <c r="D55" s="48"/>
      <c r="E55" s="49"/>
    </row>
    <row r="56" spans="2:5" x14ac:dyDescent="0.3">
      <c r="B56" s="47" t="s">
        <v>278</v>
      </c>
      <c r="C56" s="45"/>
      <c r="D56" s="48"/>
      <c r="E56" s="49"/>
    </row>
    <row r="57" spans="2:5" x14ac:dyDescent="0.3">
      <c r="B57" s="47" t="s">
        <v>278</v>
      </c>
      <c r="C57" s="45"/>
      <c r="D57" s="48"/>
      <c r="E57" s="49"/>
    </row>
    <row r="58" spans="2:5" x14ac:dyDescent="0.3">
      <c r="B58" s="47" t="s">
        <v>278</v>
      </c>
      <c r="C58" s="45"/>
      <c r="D58" s="48"/>
      <c r="E58" s="49"/>
    </row>
    <row r="59" spans="2:5" x14ac:dyDescent="0.3">
      <c r="B59" s="47" t="s">
        <v>278</v>
      </c>
      <c r="C59" s="45"/>
      <c r="D59" s="48"/>
      <c r="E59" s="49"/>
    </row>
    <row r="60" spans="2:5" x14ac:dyDescent="0.3">
      <c r="B60" s="47" t="s">
        <v>278</v>
      </c>
      <c r="C60" s="45"/>
      <c r="D60" s="48"/>
      <c r="E60" s="49"/>
    </row>
    <row r="61" spans="2:5" x14ac:dyDescent="0.3">
      <c r="B61" s="47" t="s">
        <v>278</v>
      </c>
      <c r="C61" s="45"/>
      <c r="D61" s="48"/>
      <c r="E61" s="49"/>
    </row>
    <row r="62" spans="2:5" x14ac:dyDescent="0.3">
      <c r="B62" s="47" t="s">
        <v>278</v>
      </c>
      <c r="C62" s="45"/>
      <c r="D62" s="48"/>
      <c r="E62" s="49"/>
    </row>
    <row r="63" spans="2:5" x14ac:dyDescent="0.3">
      <c r="B63" s="47" t="s">
        <v>278</v>
      </c>
      <c r="C63" s="45"/>
      <c r="D63" s="48"/>
      <c r="E63" s="49"/>
    </row>
    <row r="64" spans="2:5" x14ac:dyDescent="0.3">
      <c r="B64" s="47" t="s">
        <v>278</v>
      </c>
      <c r="C64" s="45"/>
      <c r="D64" s="48"/>
      <c r="E64" s="49"/>
    </row>
    <row r="65" spans="2:5" x14ac:dyDescent="0.3">
      <c r="B65" s="47" t="s">
        <v>278</v>
      </c>
      <c r="C65" s="45"/>
      <c r="D65" s="48"/>
      <c r="E65" s="49"/>
    </row>
    <row r="66" spans="2:5" x14ac:dyDescent="0.3">
      <c r="B66" s="47" t="s">
        <v>278</v>
      </c>
      <c r="C66" s="45"/>
      <c r="D66" s="48"/>
      <c r="E66" s="49"/>
    </row>
    <row r="67" spans="2:5" x14ac:dyDescent="0.3">
      <c r="B67" s="47" t="s">
        <v>278</v>
      </c>
      <c r="C67" s="45"/>
      <c r="D67" s="48"/>
      <c r="E67" s="49"/>
    </row>
    <row r="68" spans="2:5" x14ac:dyDescent="0.3">
      <c r="B68" s="47" t="s">
        <v>278</v>
      </c>
      <c r="C68" s="45"/>
      <c r="D68" s="48"/>
      <c r="E68" s="49"/>
    </row>
    <row r="69" spans="2:5" x14ac:dyDescent="0.3">
      <c r="B69" s="47" t="s">
        <v>278</v>
      </c>
      <c r="C69" s="45"/>
      <c r="D69" s="48"/>
      <c r="E69" s="49"/>
    </row>
    <row r="70" spans="2:5" x14ac:dyDescent="0.3">
      <c r="B70" s="47" t="s">
        <v>278</v>
      </c>
      <c r="C70" s="45"/>
      <c r="D70" s="48"/>
      <c r="E70" s="49"/>
    </row>
    <row r="71" spans="2:5" x14ac:dyDescent="0.3">
      <c r="B71" s="47" t="s">
        <v>278</v>
      </c>
      <c r="C71" s="45"/>
      <c r="D71" s="48"/>
      <c r="E71" s="49"/>
    </row>
    <row r="72" spans="2:5" x14ac:dyDescent="0.3">
      <c r="B72" s="47" t="s">
        <v>278</v>
      </c>
      <c r="C72" s="45"/>
      <c r="D72" s="48"/>
      <c r="E72" s="49"/>
    </row>
    <row r="73" spans="2:5" x14ac:dyDescent="0.3">
      <c r="B73" s="47" t="s">
        <v>278</v>
      </c>
      <c r="C73" s="45"/>
      <c r="D73" s="48"/>
      <c r="E73" s="49"/>
    </row>
    <row r="74" spans="2:5" x14ac:dyDescent="0.3">
      <c r="B74" s="47" t="s">
        <v>278</v>
      </c>
      <c r="C74" s="45"/>
      <c r="D74" s="48"/>
      <c r="E74" s="49"/>
    </row>
    <row r="75" spans="2:5" x14ac:dyDescent="0.3">
      <c r="B75" s="47" t="s">
        <v>278</v>
      </c>
      <c r="C75" s="45"/>
      <c r="D75" s="48"/>
      <c r="E75" s="49"/>
    </row>
    <row r="76" spans="2:5" x14ac:dyDescent="0.3">
      <c r="B76" s="47" t="s">
        <v>278</v>
      </c>
      <c r="C76" s="45"/>
      <c r="D76" s="48"/>
      <c r="E76" s="49"/>
    </row>
    <row r="77" spans="2:5" x14ac:dyDescent="0.3">
      <c r="B77" s="47" t="s">
        <v>278</v>
      </c>
      <c r="C77" s="45"/>
      <c r="D77" s="48"/>
      <c r="E77" s="49"/>
    </row>
    <row r="78" spans="2:5" x14ac:dyDescent="0.3">
      <c r="B78" s="47" t="s">
        <v>278</v>
      </c>
      <c r="C78" s="45"/>
      <c r="D78" s="48"/>
      <c r="E78" s="49"/>
    </row>
    <row r="79" spans="2:5" x14ac:dyDescent="0.3">
      <c r="B79" s="47" t="s">
        <v>278</v>
      </c>
      <c r="C79" s="45"/>
      <c r="D79" s="48"/>
      <c r="E79" s="49"/>
    </row>
    <row r="80" spans="2:5" x14ac:dyDescent="0.3">
      <c r="B80" s="47" t="s">
        <v>278</v>
      </c>
      <c r="C80" s="45"/>
      <c r="D80" s="48"/>
      <c r="E80" s="49"/>
    </row>
    <row r="81" spans="2:5" x14ac:dyDescent="0.3">
      <c r="B81" s="47" t="s">
        <v>278</v>
      </c>
      <c r="C81" s="45"/>
      <c r="D81" s="48"/>
      <c r="E81" s="49"/>
    </row>
    <row r="82" spans="2:5" x14ac:dyDescent="0.3">
      <c r="B82" s="47" t="s">
        <v>278</v>
      </c>
      <c r="C82" s="45"/>
      <c r="D82" s="48"/>
      <c r="E82" s="49"/>
    </row>
    <row r="83" spans="2:5" x14ac:dyDescent="0.3">
      <c r="B83" s="47" t="s">
        <v>278</v>
      </c>
      <c r="C83" s="45"/>
      <c r="D83" s="48"/>
      <c r="E83" s="49"/>
    </row>
    <row r="84" spans="2:5" x14ac:dyDescent="0.3">
      <c r="B84" s="47" t="s">
        <v>278</v>
      </c>
      <c r="C84" s="45"/>
      <c r="D84" s="48"/>
      <c r="E84" s="49"/>
    </row>
    <row r="85" spans="2:5" x14ac:dyDescent="0.3">
      <c r="B85" s="47" t="s">
        <v>278</v>
      </c>
      <c r="C85" s="45"/>
      <c r="D85" s="48"/>
      <c r="E85" s="49"/>
    </row>
    <row r="86" spans="2:5" x14ac:dyDescent="0.3">
      <c r="B86" s="47" t="s">
        <v>278</v>
      </c>
      <c r="C86" s="45"/>
      <c r="D86" s="48"/>
      <c r="E86" s="49"/>
    </row>
    <row r="87" spans="2:5" x14ac:dyDescent="0.3">
      <c r="B87" s="47" t="s">
        <v>278</v>
      </c>
      <c r="C87" s="45"/>
      <c r="D87" s="48"/>
      <c r="E87" s="49"/>
    </row>
    <row r="88" spans="2:5" x14ac:dyDescent="0.3">
      <c r="B88" s="47" t="s">
        <v>278</v>
      </c>
      <c r="C88" s="45"/>
      <c r="D88" s="48"/>
      <c r="E88" s="49"/>
    </row>
    <row r="89" spans="2:5" x14ac:dyDescent="0.3">
      <c r="B89" s="47" t="s">
        <v>278</v>
      </c>
      <c r="C89" s="45"/>
      <c r="D89" s="48"/>
      <c r="E89" s="49"/>
    </row>
    <row r="90" spans="2:5" x14ac:dyDescent="0.3">
      <c r="B90" s="47" t="s">
        <v>278</v>
      </c>
      <c r="C90" s="45"/>
      <c r="D90" s="48"/>
      <c r="E90" s="49"/>
    </row>
    <row r="91" spans="2:5" x14ac:dyDescent="0.3">
      <c r="B91" s="47" t="s">
        <v>278</v>
      </c>
      <c r="C91" s="45"/>
      <c r="D91" s="48"/>
      <c r="E91" s="49"/>
    </row>
    <row r="92" spans="2:5" x14ac:dyDescent="0.3">
      <c r="B92" s="47" t="s">
        <v>278</v>
      </c>
      <c r="C92" s="45"/>
      <c r="D92" s="48"/>
      <c r="E92" s="49"/>
    </row>
    <row r="93" spans="2:5" x14ac:dyDescent="0.3">
      <c r="B93" s="47" t="s">
        <v>278</v>
      </c>
      <c r="C93" s="45"/>
      <c r="D93" s="48"/>
      <c r="E93" s="49"/>
    </row>
    <row r="94" spans="2:5" x14ac:dyDescent="0.3">
      <c r="B94" s="47" t="s">
        <v>278</v>
      </c>
      <c r="C94" s="45"/>
      <c r="D94" s="48"/>
      <c r="E94" s="49"/>
    </row>
    <row r="95" spans="2:5" x14ac:dyDescent="0.3">
      <c r="B95" s="47" t="s">
        <v>278</v>
      </c>
      <c r="C95" s="45"/>
      <c r="D95" s="48"/>
      <c r="E95" s="49"/>
    </row>
    <row r="96" spans="2:5" x14ac:dyDescent="0.3">
      <c r="B96" s="47" t="s">
        <v>278</v>
      </c>
      <c r="C96" s="45"/>
      <c r="D96" s="48"/>
      <c r="E96" s="49"/>
    </row>
    <row r="97" spans="2:5" x14ac:dyDescent="0.3">
      <c r="B97" s="47" t="s">
        <v>278</v>
      </c>
      <c r="C97" s="45"/>
      <c r="D97" s="48"/>
      <c r="E97" s="49"/>
    </row>
    <row r="98" spans="2:5" x14ac:dyDescent="0.3">
      <c r="B98" s="47" t="s">
        <v>278</v>
      </c>
      <c r="C98" s="45"/>
      <c r="D98" s="48"/>
      <c r="E98" s="49"/>
    </row>
    <row r="99" spans="2:5" x14ac:dyDescent="0.3">
      <c r="B99" s="47" t="s">
        <v>278</v>
      </c>
      <c r="C99" s="45"/>
      <c r="D99" s="48"/>
      <c r="E99" s="49"/>
    </row>
    <row r="100" spans="2:5" x14ac:dyDescent="0.3">
      <c r="B100" s="47" t="s">
        <v>278</v>
      </c>
      <c r="C100" s="45"/>
      <c r="D100" s="48"/>
      <c r="E100" s="49"/>
    </row>
    <row r="101" spans="2:5" x14ac:dyDescent="0.3">
      <c r="B101" s="47" t="s">
        <v>278</v>
      </c>
      <c r="C101" s="45"/>
      <c r="D101" s="48"/>
      <c r="E101" s="49"/>
    </row>
    <row r="102" spans="2:5" x14ac:dyDescent="0.3">
      <c r="B102" s="47" t="s">
        <v>278</v>
      </c>
      <c r="C102" s="45"/>
      <c r="D102" s="48"/>
      <c r="E102" s="49"/>
    </row>
    <row r="103" spans="2:5" x14ac:dyDescent="0.3">
      <c r="B103" s="47" t="s">
        <v>278</v>
      </c>
      <c r="C103" s="45"/>
      <c r="D103" s="48"/>
      <c r="E103" s="49"/>
    </row>
    <row r="104" spans="2:5" x14ac:dyDescent="0.3">
      <c r="B104" s="47" t="s">
        <v>278</v>
      </c>
      <c r="C104" s="45"/>
      <c r="D104" s="48"/>
      <c r="E104" s="49"/>
    </row>
    <row r="105" spans="2:5" x14ac:dyDescent="0.3">
      <c r="B105" s="47" t="s">
        <v>278</v>
      </c>
      <c r="C105" s="45"/>
      <c r="D105" s="48"/>
      <c r="E105" s="49"/>
    </row>
    <row r="106" spans="2:5" x14ac:dyDescent="0.3">
      <c r="B106" s="47" t="s">
        <v>278</v>
      </c>
      <c r="C106" s="45"/>
      <c r="D106" s="48"/>
      <c r="E106" s="49"/>
    </row>
    <row r="107" spans="2:5" x14ac:dyDescent="0.3">
      <c r="B107" s="47" t="s">
        <v>278</v>
      </c>
      <c r="C107" s="45"/>
      <c r="D107" s="48"/>
      <c r="E107" s="49"/>
    </row>
    <row r="108" spans="2:5" x14ac:dyDescent="0.3">
      <c r="B108" s="47" t="s">
        <v>278</v>
      </c>
      <c r="C108" s="45"/>
      <c r="D108" s="48"/>
      <c r="E108" s="49"/>
    </row>
    <row r="109" spans="2:5" x14ac:dyDescent="0.3">
      <c r="B109" s="47" t="s">
        <v>278</v>
      </c>
      <c r="C109" s="45"/>
      <c r="D109" s="48"/>
      <c r="E109" s="49"/>
    </row>
    <row r="110" spans="2:5" x14ac:dyDescent="0.3">
      <c r="B110" s="47" t="s">
        <v>278</v>
      </c>
      <c r="C110" s="45"/>
      <c r="D110" s="48"/>
      <c r="E110" s="49"/>
    </row>
    <row r="111" spans="2:5" x14ac:dyDescent="0.3">
      <c r="B111" s="47" t="s">
        <v>278</v>
      </c>
      <c r="C111" s="45"/>
      <c r="D111" s="48"/>
      <c r="E111" s="49"/>
    </row>
    <row r="112" spans="2:5" x14ac:dyDescent="0.3">
      <c r="B112" s="47" t="s">
        <v>278</v>
      </c>
      <c r="C112" s="45"/>
      <c r="D112" s="48"/>
      <c r="E112" s="49"/>
    </row>
    <row r="113" spans="2:5" x14ac:dyDescent="0.3">
      <c r="B113" s="47" t="s">
        <v>278</v>
      </c>
      <c r="C113" s="45"/>
      <c r="D113" s="48"/>
      <c r="E113" s="49"/>
    </row>
    <row r="114" spans="2:5" x14ac:dyDescent="0.3">
      <c r="B114" s="47" t="s">
        <v>278</v>
      </c>
      <c r="C114" s="45"/>
      <c r="D114" s="48"/>
      <c r="E114" s="49"/>
    </row>
    <row r="115" spans="2:5" x14ac:dyDescent="0.3">
      <c r="B115" s="47" t="s">
        <v>278</v>
      </c>
      <c r="C115" s="45"/>
      <c r="D115" s="48"/>
      <c r="E115" s="49"/>
    </row>
    <row r="116" spans="2:5" ht="14.5" thickBot="1" x14ac:dyDescent="0.35">
      <c r="B116" s="51" t="s">
        <v>278</v>
      </c>
      <c r="C116" s="52"/>
      <c r="D116" s="53"/>
      <c r="E116" s="54"/>
    </row>
    <row r="117" spans="2:5" x14ac:dyDescent="0.3">
      <c r="B117" s="13"/>
      <c r="C117" s="13"/>
      <c r="D117" s="13"/>
      <c r="E117" s="13"/>
    </row>
    <row r="118" spans="2:5" x14ac:dyDescent="0.3">
      <c r="B118" s="11" t="s">
        <v>257</v>
      </c>
      <c r="D118" s="13"/>
      <c r="E118" s="13"/>
    </row>
    <row r="119" spans="2:5" x14ac:dyDescent="0.3">
      <c r="B119" s="12"/>
      <c r="C119" s="13" t="s">
        <v>258</v>
      </c>
      <c r="D119" s="13"/>
      <c r="E119" s="13"/>
    </row>
    <row r="120" spans="2:5" x14ac:dyDescent="0.3">
      <c r="B120" s="14"/>
      <c r="C120" s="13" t="s">
        <v>259</v>
      </c>
    </row>
    <row r="121" spans="2:5" x14ac:dyDescent="0.3">
      <c r="B121" s="15"/>
      <c r="C121" s="13" t="s">
        <v>260</v>
      </c>
    </row>
  </sheetData>
  <mergeCells count="1">
    <mergeCell ref="B7:E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0AC206-7AFC-45F2-BCC1-39FA0E6356B4}">
  <ds:schemaRefs>
    <ds:schemaRef ds:uri="http://schemas.microsoft.com/office/infopath/2007/PartnerControls"/>
    <ds:schemaRef ds:uri="http://www.w3.org/XML/1998/namespace"/>
    <ds:schemaRef ds:uri="http://purl.org/dc/terms/"/>
    <ds:schemaRef ds:uri="http://schemas.microsoft.com/office/2006/documentManagement/types"/>
    <ds:schemaRef ds:uri="71c95305-930c-4d63-9794-2d644343057c"/>
    <ds:schemaRef ds:uri="http://schemas.openxmlformats.org/package/2006/metadata/core-properties"/>
    <ds:schemaRef ds:uri="http://purl.org/dc/elements/1.1/"/>
    <ds:schemaRef ds:uri="404fd6ea-94cf-460d-8f4d-31c0d4366a15"/>
    <ds:schemaRef ds:uri="http://schemas.microsoft.com/office/2006/metadata/properties"/>
    <ds:schemaRef ds:uri="http://purl.org/dc/dcmitype/"/>
    <ds:schemaRef ds:uri="f51f1067-fcb8-4131-b194-4dd929cf9204"/>
    <ds:schemaRef ds:uri="963ed5a7-332a-41b3-b49c-f61625053eee"/>
  </ds:schemaRefs>
</ds:datastoreItem>
</file>

<file path=customXml/itemProps2.xml><?xml version="1.0" encoding="utf-8"?>
<ds:datastoreItem xmlns:ds="http://schemas.openxmlformats.org/officeDocument/2006/customXml" ds:itemID="{FE826ECC-BDEB-4510-8796-6017C24A791E}">
  <ds:schemaRefs>
    <ds:schemaRef ds:uri="http://schemas.microsoft.com/sharepoint/v3/contenttype/forms"/>
  </ds:schemaRefs>
</ds:datastoreItem>
</file>

<file path=customXml/itemProps3.xml><?xml version="1.0" encoding="utf-8"?>
<ds:datastoreItem xmlns:ds="http://schemas.openxmlformats.org/officeDocument/2006/customXml" ds:itemID="{0D90EB14-5FA1-4247-BFC8-521CBA7C3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3ed5a7-332a-41b3-b49c-f61625053eee"/>
    <ds:schemaRef ds:uri="f51f1067-fcb8-4131-b194-4dd929cf9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RP1</vt:lpstr>
      <vt:lpstr>RP2</vt:lpstr>
      <vt:lpstr>RP3</vt:lpstr>
      <vt:lpstr>RP4</vt:lpstr>
      <vt:lpstr>'RP1'!Print_Area</vt:lpstr>
    </vt:vector>
  </TitlesOfParts>
  <Manager/>
  <Company>OFWAT - OneDrive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Shabana Ahmad</dc:creator>
  <cp:keywords/>
  <dc:description/>
  <cp:lastModifiedBy>Simmonds, Emma</cp:lastModifiedBy>
  <cp:revision/>
  <cp:lastPrinted>2024-08-23T13:47:55Z</cp:lastPrinted>
  <dcterms:created xsi:type="dcterms:W3CDTF">2024-06-24T16:09:27Z</dcterms:created>
  <dcterms:modified xsi:type="dcterms:W3CDTF">2024-08-27T20:33:44Z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0x0101003F1780788CE230408D5FB6B4D19807C9</vt:lpwstr>
  </property>
  <property fmtid="{D5CDD505-2E9C-101B-9397-08002B2CF9AE}" pid="3" name="MediaServiceImageTags">
    <vt:lpwstr/>
  </property>
</Properties>
</file>